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ocuments\Chevaux\Glo-Avenches 2022\"/>
    </mc:Choice>
  </mc:AlternateContent>
  <xr:revisionPtr revIDLastSave="0" documentId="13_ncr:1_{7CA7111B-05CD-4420-A4FC-0C465336982E}" xr6:coauthVersionLast="47" xr6:coauthVersionMax="47" xr10:uidLastSave="{00000000-0000-0000-0000-000000000000}"/>
  <bookViews>
    <workbookView xWindow="-108" yWindow="-108" windowWidth="23256" windowHeight="12576" xr2:uid="{6C85A49C-6D75-4E62-9619-0F3A229FAA6C}"/>
  </bookViews>
  <sheets>
    <sheet name="Glo 2022 class final " sheetId="1" r:id="rId1"/>
  </sheets>
  <definedNames>
    <definedName name="_xlnm.Print_Titles" localSheetId="0">'Glo 2022 class final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K23" i="1"/>
  <c r="U14" i="1"/>
  <c r="K14" i="1"/>
  <c r="U44" i="1"/>
  <c r="K44" i="1"/>
  <c r="U31" i="1"/>
  <c r="K31" i="1"/>
  <c r="U22" i="1"/>
  <c r="K22" i="1"/>
  <c r="U24" i="1"/>
  <c r="K24" i="1"/>
  <c r="U19" i="1"/>
  <c r="K19" i="1"/>
  <c r="U37" i="1"/>
  <c r="K37" i="1"/>
  <c r="U5" i="1"/>
  <c r="K5" i="1"/>
  <c r="U21" i="1"/>
  <c r="K21" i="1"/>
  <c r="U30" i="1"/>
  <c r="K30" i="1"/>
  <c r="U46" i="1"/>
  <c r="K46" i="1"/>
  <c r="U10" i="1"/>
  <c r="K10" i="1"/>
  <c r="U29" i="1"/>
  <c r="K29" i="1"/>
  <c r="U6" i="1"/>
  <c r="K6" i="1"/>
  <c r="K49" i="1"/>
  <c r="U11" i="1"/>
  <c r="K11" i="1"/>
  <c r="U25" i="1"/>
  <c r="K25" i="1"/>
  <c r="U32" i="1"/>
  <c r="K32" i="1"/>
  <c r="U40" i="1"/>
  <c r="K40" i="1"/>
  <c r="U34" i="1"/>
  <c r="K34" i="1"/>
  <c r="U7" i="1"/>
  <c r="K7" i="1"/>
  <c r="U8" i="1"/>
  <c r="K8" i="1"/>
  <c r="U9" i="1"/>
  <c r="K9" i="1"/>
  <c r="U12" i="1"/>
  <c r="K12" i="1"/>
  <c r="U41" i="1"/>
  <c r="K41" i="1"/>
  <c r="U33" i="1"/>
  <c r="K33" i="1"/>
  <c r="U18" i="1"/>
  <c r="K18" i="1"/>
  <c r="U16" i="1"/>
  <c r="K16" i="1"/>
  <c r="U26" i="1"/>
  <c r="K26" i="1"/>
  <c r="U39" i="1"/>
  <c r="K39" i="1"/>
  <c r="U38" i="1"/>
  <c r="K38" i="1"/>
  <c r="U15" i="1"/>
  <c r="K15" i="1"/>
  <c r="U47" i="1"/>
  <c r="K47" i="1"/>
  <c r="U43" i="1"/>
  <c r="K43" i="1"/>
  <c r="U13" i="1"/>
  <c r="K13" i="1"/>
  <c r="U28" i="1"/>
  <c r="K28" i="1"/>
  <c r="U27" i="1"/>
  <c r="U36" i="1"/>
  <c r="K36" i="1"/>
  <c r="U17" i="1"/>
  <c r="K17" i="1"/>
  <c r="U45" i="1"/>
  <c r="K45" i="1"/>
  <c r="U42" i="1"/>
  <c r="K42" i="1"/>
</calcChain>
</file>

<file path=xl/sharedStrings.xml><?xml version="1.0" encoding="utf-8"?>
<sst xmlns="http://schemas.openxmlformats.org/spreadsheetml/2006/main" count="432" uniqueCount="284">
  <si>
    <t>SÉLECTION NATIONALE 2022 DES ÉTALONS FM</t>
  </si>
  <si>
    <t>GLOVELIER, samedi 15  janvier 2022</t>
  </si>
  <si>
    <t xml:space="preserve"> Conception tableau : Michel Lambert (2022)</t>
  </si>
  <si>
    <t>rang</t>
  </si>
  <si>
    <t>prg</t>
  </si>
  <si>
    <t>sang étr. (%)</t>
  </si>
  <si>
    <t>notes poulain 2019</t>
  </si>
  <si>
    <t>Glovelier 2022</t>
  </si>
  <si>
    <t>Glo</t>
  </si>
  <si>
    <t>no</t>
  </si>
  <si>
    <t>NOM si étalon</t>
  </si>
  <si>
    <t>ORIGINE 1</t>
  </si>
  <si>
    <t>ORIGINE 2</t>
  </si>
  <si>
    <t>ORIGINE 3</t>
  </si>
  <si>
    <t>tail</t>
  </si>
  <si>
    <t>robe</t>
  </si>
  <si>
    <t>Propriétaires</t>
  </si>
  <si>
    <t>Naisseurs</t>
  </si>
  <si>
    <t>TYPE</t>
  </si>
  <si>
    <t>CONF</t>
  </si>
  <si>
    <t>ALL</t>
  </si>
  <si>
    <t>TOT</t>
  </si>
  <si>
    <t>remarques</t>
  </si>
  <si>
    <t>Naldivo PBM</t>
  </si>
  <si>
    <t>NINO FW</t>
  </si>
  <si>
    <t>VULCAIN</t>
  </si>
  <si>
    <t>NESTOR</t>
  </si>
  <si>
    <t>b ru</t>
  </si>
  <si>
    <t>Pfister Werner</t>
  </si>
  <si>
    <t>Maisprach BL</t>
  </si>
  <si>
    <t>Elano JZ</t>
  </si>
  <si>
    <t>ENVOL</t>
  </si>
  <si>
    <t>NÉPAL</t>
  </si>
  <si>
    <t>LIBÉRO</t>
  </si>
  <si>
    <t>b</t>
  </si>
  <si>
    <t>Zumbrunnen Jürg &amp; Sandra</t>
  </si>
  <si>
    <t>Biglen BE</t>
  </si>
  <si>
    <t>Lycos</t>
  </si>
  <si>
    <t>LAOS</t>
  </si>
  <si>
    <t>HARQUIS</t>
  </si>
  <si>
    <t>Koller Pierre</t>
  </si>
  <si>
    <t>Bellelay BE</t>
  </si>
  <si>
    <t>Rohrbach Beat &amp; Marianne</t>
  </si>
  <si>
    <t>Oberbütschel BE</t>
  </si>
  <si>
    <t>Hiruno</t>
  </si>
  <si>
    <t>HYUNDAI</t>
  </si>
  <si>
    <t>HELIX</t>
  </si>
  <si>
    <t>b f</t>
  </si>
  <si>
    <t>Weibel Toni</t>
  </si>
  <si>
    <t>Jonschwil SG</t>
  </si>
  <si>
    <t>Walser Sabrina</t>
  </si>
  <si>
    <t>Grub AR</t>
  </si>
  <si>
    <t>Paléo du Clos Virat</t>
  </si>
  <si>
    <t>PRADA</t>
  </si>
  <si>
    <t>NEJACK</t>
  </si>
  <si>
    <t>NICOLO</t>
  </si>
  <si>
    <t>id</t>
  </si>
  <si>
    <t>Juillard-Pape Chantal &amp; Guy</t>
  </si>
  <si>
    <t>Damvant JU</t>
  </si>
  <si>
    <t>Vandor vom Cherhof</t>
  </si>
  <si>
    <t>VARTAN</t>
  </si>
  <si>
    <t>NECKAR</t>
  </si>
  <si>
    <t>LAMBADA BOY</t>
  </si>
  <si>
    <t>Wyss Erich</t>
  </si>
  <si>
    <t>Breitenbach SO</t>
  </si>
  <si>
    <t>Kunz Hansruedi</t>
  </si>
  <si>
    <t>Ruswil LU</t>
  </si>
  <si>
    <t>Happyboy BW</t>
  </si>
  <si>
    <t>HAYDEN PBM</t>
  </si>
  <si>
    <t>NEVER BW</t>
  </si>
  <si>
    <t>Wüthrich Michael</t>
  </si>
  <si>
    <t>Rubigen BE</t>
  </si>
  <si>
    <t>Heat</t>
  </si>
  <si>
    <t>VITALI</t>
  </si>
  <si>
    <t>CAJOLEUR</t>
  </si>
  <si>
    <t>Weber Leni &amp; Rico</t>
  </si>
  <si>
    <t>Wattwil SG</t>
  </si>
  <si>
    <t>Hubli Daniel</t>
  </si>
  <si>
    <t>Oberiberg SZ</t>
  </si>
  <si>
    <t>Namasté PBM</t>
  </si>
  <si>
    <t>CAVIAR</t>
  </si>
  <si>
    <t>gris</t>
  </si>
  <si>
    <t>Heiniger Gabriela</t>
  </si>
  <si>
    <t>Zoug ZG</t>
  </si>
  <si>
    <t>Elyo</t>
  </si>
  <si>
    <t>ETHAN</t>
  </si>
  <si>
    <t>DON OVAN</t>
  </si>
  <si>
    <t>NAGANO</t>
  </si>
  <si>
    <t>Guenat Jean-Louis</t>
  </si>
  <si>
    <t>Pleigne JU</t>
  </si>
  <si>
    <t>Che 1  370</t>
  </si>
  <si>
    <t>Najuk JF</t>
  </si>
  <si>
    <t>NIKITO</t>
  </si>
  <si>
    <t>HOUSTON</t>
  </si>
  <si>
    <t>EIGER</t>
  </si>
  <si>
    <t>Burkart Mirjam &amp; Weibel Toni</t>
  </si>
  <si>
    <t>Näf Georg &amp; Martha</t>
  </si>
  <si>
    <t>Remigen AG</t>
  </si>
  <si>
    <t>Encore ELS</t>
  </si>
  <si>
    <t>NOVARTIS</t>
  </si>
  <si>
    <t>CABERNET</t>
  </si>
  <si>
    <t>Les Ruaux Sàrl</t>
  </si>
  <si>
    <t>Cortébert BE</t>
  </si>
  <si>
    <t>Jordan Pierre-Yves</t>
  </si>
  <si>
    <t>Domdidier FR</t>
  </si>
  <si>
    <t>Nice Cream</t>
  </si>
  <si>
    <t>NEVERLAND</t>
  </si>
  <si>
    <t>COVENTRY</t>
  </si>
  <si>
    <t>Métille José</t>
  </si>
  <si>
    <t>St-Ursanne JU</t>
  </si>
  <si>
    <t>Rebetez Marcel</t>
  </si>
  <si>
    <t>Montfaucon JU</t>
  </si>
  <si>
    <t>Glo 2  280</t>
  </si>
  <si>
    <t>Nostalgie</t>
  </si>
  <si>
    <t>NIAGARA</t>
  </si>
  <si>
    <t>EXCELL</t>
  </si>
  <si>
    <t>Steiner Daniela</t>
  </si>
  <si>
    <t>Muriaux JU</t>
  </si>
  <si>
    <t>Pourquoi Pas du Clos Virat</t>
  </si>
  <si>
    <t>VALENZIO</t>
  </si>
  <si>
    <t>Che 7  270</t>
  </si>
  <si>
    <t>Horion JK</t>
  </si>
  <si>
    <t>HALLOWEEN</t>
  </si>
  <si>
    <t>COOKIES</t>
  </si>
  <si>
    <t>LAMENTO</t>
  </si>
  <si>
    <t>Korpès Jérémie</t>
  </si>
  <si>
    <t>Vuisternens dv R. FR</t>
  </si>
  <si>
    <t>Nostra des Champs</t>
  </si>
  <si>
    <t>Lempen-Arm Maryline</t>
  </si>
  <si>
    <t>Bossonnens FR</t>
  </si>
  <si>
    <t>Jeannerat José</t>
  </si>
  <si>
    <t>Narino vom Fribyhof</t>
  </si>
  <si>
    <t>HALVARO</t>
  </si>
  <si>
    <t>Cornalin du Bambois</t>
  </si>
  <si>
    <t>LEGATO</t>
  </si>
  <si>
    <t>alz</t>
  </si>
  <si>
    <t>Cattin M.-A. &amp; Froidevaux P.-A.</t>
  </si>
  <si>
    <t>Cornol JU</t>
  </si>
  <si>
    <t>Marchand Arlène &amp; Corentin</t>
  </si>
  <si>
    <t>Épiquerez JU</t>
  </si>
  <si>
    <t>Che 4  300</t>
  </si>
  <si>
    <t>Romantique</t>
  </si>
  <si>
    <t>RYVERS de Jas</t>
  </si>
  <si>
    <t xml:space="preserve">QUENDAL </t>
  </si>
  <si>
    <t>HENDRIX</t>
  </si>
  <si>
    <t>11-52%</t>
  </si>
  <si>
    <t>Froidevaux Nicolas</t>
  </si>
  <si>
    <t>La Bosse JU</t>
  </si>
  <si>
    <t>Sai 2  360</t>
  </si>
  <si>
    <t>Nonstop</t>
  </si>
  <si>
    <t>NEVERBOY</t>
  </si>
  <si>
    <t>HERMITAGE</t>
  </si>
  <si>
    <t>Glo 1  340</t>
  </si>
  <si>
    <t>Leandro</t>
  </si>
  <si>
    <t>LIONEL</t>
  </si>
  <si>
    <t>EVERTON</t>
  </si>
  <si>
    <t>HIGHLANDER</t>
  </si>
  <si>
    <t>Kathriner Roland</t>
  </si>
  <si>
    <t>Römerswil LU</t>
  </si>
  <si>
    <t>Birrer Martina &amp; Willy</t>
  </si>
  <si>
    <t>Luthern LU</t>
  </si>
  <si>
    <t>Highlight von der Loch-R.</t>
  </si>
  <si>
    <t>ÉRODE</t>
  </si>
  <si>
    <t>HUGO</t>
  </si>
  <si>
    <t>Michaud Roland</t>
  </si>
  <si>
    <t>Dussnang TG</t>
  </si>
  <si>
    <t>Michaud Barbara</t>
  </si>
  <si>
    <t>Valerian vom Grüt</t>
  </si>
  <si>
    <t>EMILIO</t>
  </si>
  <si>
    <t>HERKULES II</t>
  </si>
  <si>
    <t>Kottmann Beatrice &amp; Guido</t>
  </si>
  <si>
    <t>Schwarzenbach LU</t>
  </si>
  <si>
    <t>pas prés</t>
  </si>
  <si>
    <t>Edon</t>
  </si>
  <si>
    <t>DON FENACO</t>
  </si>
  <si>
    <t>HAVANE</t>
  </si>
  <si>
    <t>Krebs Erich</t>
  </si>
  <si>
    <t>Münchenwiler BE</t>
  </si>
  <si>
    <t>Emotion du Signal</t>
  </si>
  <si>
    <t>VIDOCQ</t>
  </si>
  <si>
    <t>Schwenter Jasmin</t>
  </si>
  <si>
    <t>Château-d'Oex VD</t>
  </si>
  <si>
    <t>Prysi Werner</t>
  </si>
  <si>
    <t>Villeret BE</t>
  </si>
  <si>
    <t>Hartley des Sommêtres</t>
  </si>
  <si>
    <t>ÉCLAR</t>
  </si>
  <si>
    <t>NÉCO</t>
  </si>
  <si>
    <t>Froidevaux Armand</t>
  </si>
  <si>
    <t>La Theurre JU</t>
  </si>
  <si>
    <t>Frésard Eva &amp; Armand</t>
  </si>
  <si>
    <t>Sai 4  320</t>
  </si>
  <si>
    <t>Qyju vom Hofacker</t>
  </si>
  <si>
    <t>QUENDAL</t>
  </si>
  <si>
    <t>CALIF</t>
  </si>
  <si>
    <t>Hofstetter Christian</t>
  </si>
  <si>
    <t>Braunau TG</t>
  </si>
  <si>
    <t>Elfique</t>
  </si>
  <si>
    <t>ÉDIFICE</t>
  </si>
  <si>
    <t>LATÉO</t>
  </si>
  <si>
    <t>HOBBY</t>
  </si>
  <si>
    <t>al br</t>
  </si>
  <si>
    <t>Boillat Yannick</t>
  </si>
  <si>
    <t>Les Émibois JU</t>
  </si>
  <si>
    <t>HCA de la Chésel</t>
  </si>
  <si>
    <t>HONTARIO</t>
  </si>
  <si>
    <t>Odiet Dom. &amp; Ackermann Chr.</t>
  </si>
  <si>
    <t>Bourrignon JU</t>
  </si>
  <si>
    <t>Parrat Nadja</t>
  </si>
  <si>
    <t>Lilian</t>
  </si>
  <si>
    <t>LITTLE BOY</t>
  </si>
  <si>
    <t>HARA KIRI</t>
  </si>
  <si>
    <t>VAN GOGH</t>
  </si>
  <si>
    <t>Jeanbourquin André</t>
  </si>
  <si>
    <t>Le Bémont JU</t>
  </si>
  <si>
    <t>Ackermann Rolf</t>
  </si>
  <si>
    <t>Les Cerlatez JU</t>
  </si>
  <si>
    <t>Sai 8  220</t>
  </si>
  <si>
    <t>Hilare</t>
  </si>
  <si>
    <t>ELVIS</t>
  </si>
  <si>
    <t>Voiblet Francis</t>
  </si>
  <si>
    <t>Loveresse BE</t>
  </si>
  <si>
    <t>Haldimann Bernard</t>
  </si>
  <si>
    <t>Vancouver</t>
  </si>
  <si>
    <t>VERSACE</t>
  </si>
  <si>
    <t>HONORET</t>
  </si>
  <si>
    <t>CLIN D'ŒIL</t>
  </si>
  <si>
    <t>Baumgartner Martin &amp; Marco</t>
  </si>
  <si>
    <t>Langnau BE</t>
  </si>
  <si>
    <t>Equitrail du Pélu</t>
  </si>
  <si>
    <t>LUCKY BOY</t>
  </si>
  <si>
    <t>Froidevaux Marco</t>
  </si>
  <si>
    <t>Zahnd Jakob</t>
  </si>
  <si>
    <t>La Ferrière BE</t>
  </si>
  <si>
    <t>Sai 7  240</t>
  </si>
  <si>
    <t>Lugano</t>
  </si>
  <si>
    <t>Gandolfo Mario</t>
  </si>
  <si>
    <t>Ducry Jean-Marie</t>
  </si>
  <si>
    <t xml:space="preserve">Russy FR </t>
  </si>
  <si>
    <t>Volt</t>
  </si>
  <si>
    <t xml:space="preserve">VOLTERO </t>
  </si>
  <si>
    <t>ENJOLEUR</t>
  </si>
  <si>
    <t>Stettler Thomas</t>
  </si>
  <si>
    <t>Soyhières JU</t>
  </si>
  <si>
    <t>Lagon</t>
  </si>
  <si>
    <t xml:space="preserve">COVENTRY </t>
  </si>
  <si>
    <t>alz f</t>
  </si>
  <si>
    <t>Queloz Valentin</t>
  </si>
  <si>
    <t>St-Brais JU</t>
  </si>
  <si>
    <t>Egalant</t>
  </si>
  <si>
    <t>ÉVIDENT</t>
  </si>
  <si>
    <t>VIVALDI</t>
  </si>
  <si>
    <t>Spring Bruno</t>
  </si>
  <si>
    <t>Jeuss FR</t>
  </si>
  <si>
    <t>Sai 5  300</t>
  </si>
  <si>
    <t>Holiver</t>
  </si>
  <si>
    <t>HÉLIXIR</t>
  </si>
  <si>
    <t>EURO</t>
  </si>
  <si>
    <t>Niederhäuser Clivia</t>
  </si>
  <si>
    <t>Ederswiler JU</t>
  </si>
  <si>
    <t>Sai 6  270</t>
  </si>
  <si>
    <t>Crumble de la Ste-Font.</t>
  </si>
  <si>
    <t>CALISTO</t>
  </si>
  <si>
    <t>CADIX</t>
  </si>
  <si>
    <t>Boegli frères</t>
  </si>
  <si>
    <t>Courtételle JU</t>
  </si>
  <si>
    <t>Hilégal de Tremalla</t>
  </si>
  <si>
    <t>HASTRAL</t>
  </si>
  <si>
    <t>HAKIM</t>
  </si>
  <si>
    <t>Vargas Florence</t>
  </si>
  <si>
    <t xml:space="preserve">Écoteaux VD </t>
  </si>
  <si>
    <t>Horléan vom Kappensand</t>
  </si>
  <si>
    <t>HOLLYWOOD</t>
  </si>
  <si>
    <t>Gerster Léa</t>
  </si>
  <si>
    <t>Frei Urs</t>
  </si>
  <si>
    <t>Diepoldsau SG</t>
  </si>
  <si>
    <t>Che 2  360</t>
  </si>
  <si>
    <t>Lauda PBM (4 ans)</t>
  </si>
  <si>
    <t>L'AURA</t>
  </si>
  <si>
    <t>HENRIQUE</t>
  </si>
  <si>
    <t>4 ans !</t>
  </si>
  <si>
    <t>pas présenté</t>
  </si>
  <si>
    <t>Ne sont pas admis : éliminés samedi après-midi (note finale inférieure à 21 points)</t>
  </si>
  <si>
    <t>Ne sont pas admis : éliminés samedi matin</t>
  </si>
  <si>
    <t>Sont qualifiés pour participer au test en station à Avenches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</si>
</sst>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1"/>
      <name val="Trebuchet MS"/>
      <family val="2"/>
    </font>
    <font>
      <sz val="9"/>
      <name val="Comic Sans MS"/>
      <family val="4"/>
    </font>
    <font>
      <sz val="12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3" fillId="0" borderId="0" xfId="1" applyFont="1"/>
    <xf numFmtId="10" fontId="6" fillId="0" borderId="0" xfId="1" applyNumberFormat="1" applyFont="1"/>
    <xf numFmtId="0" fontId="6" fillId="0" borderId="0" xfId="1" applyFont="1"/>
    <xf numFmtId="0" fontId="6" fillId="0" borderId="0" xfId="2" applyFont="1"/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2" fontId="12" fillId="0" borderId="7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6" fillId="0" borderId="6" xfId="0" applyFont="1" applyBorder="1"/>
    <xf numFmtId="0" fontId="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3" applyNumberFormat="1" applyFont="1" applyAlignment="1">
      <alignment horizontal="left"/>
    </xf>
    <xf numFmtId="0" fontId="9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3" fillId="0" borderId="8" xfId="0" applyFont="1" applyBorder="1"/>
    <xf numFmtId="10" fontId="6" fillId="0" borderId="8" xfId="1" applyNumberFormat="1" applyFont="1" applyBorder="1"/>
    <xf numFmtId="0" fontId="6" fillId="0" borderId="8" xfId="1" applyFont="1" applyBorder="1"/>
    <xf numFmtId="0" fontId="6" fillId="0" borderId="8" xfId="2" applyFont="1" applyBorder="1"/>
    <xf numFmtId="0" fontId="7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0" xfId="0" applyFont="1" applyBorder="1"/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1" applyFont="1" applyBorder="1"/>
    <xf numFmtId="0" fontId="3" fillId="0" borderId="8" xfId="1" applyFont="1" applyBorder="1" applyAlignment="1">
      <alignment horizontal="left"/>
    </xf>
    <xf numFmtId="10" fontId="6" fillId="0" borderId="0" xfId="1" applyNumberFormat="1" applyFont="1" applyBorder="1"/>
    <xf numFmtId="0" fontId="6" fillId="0" borderId="0" xfId="1" applyFont="1" applyBorder="1"/>
    <xf numFmtId="0" fontId="6" fillId="0" borderId="0" xfId="2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12" fillId="0" borderId="15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8" xfId="1" applyFont="1" applyBorder="1"/>
    <xf numFmtId="2" fontId="2" fillId="0" borderId="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4">
    <cellStyle name="Milliers 2" xfId="3" xr:uid="{9CF4D677-6996-4A44-9C40-C7777C09E47A}"/>
    <cellStyle name="Normal" xfId="0" builtinId="0"/>
    <cellStyle name="Normal 2" xfId="1" xr:uid="{66384364-8731-4128-9BAD-B3C88843886B}"/>
    <cellStyle name="Normal_Feuil1" xfId="2" xr:uid="{E5C87812-78C2-44BD-A157-EC23D72C2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E3F5-A842-47A9-AB7D-26865A774E04}">
  <dimension ref="A1:V50"/>
  <sheetViews>
    <sheetView tabSelected="1" zoomScaleNormal="100" workbookViewId="0"/>
  </sheetViews>
  <sheetFormatPr baseColWidth="10" defaultColWidth="11.44140625" defaultRowHeight="17.399999999999999" customHeight="1" x14ac:dyDescent="0.3"/>
  <cols>
    <col min="1" max="1" width="3.33203125" style="7" customWidth="1"/>
    <col min="2" max="2" width="4" style="8" bestFit="1" customWidth="1"/>
    <col min="3" max="3" width="19.44140625" style="40" customWidth="1"/>
    <col min="4" max="6" width="12.88671875" style="2" customWidth="1"/>
    <col min="7" max="7" width="6.109375" style="6" customWidth="1"/>
    <col min="8" max="10" width="1.88671875" style="7" bestFit="1" customWidth="1"/>
    <col min="11" max="11" width="3" style="7" bestFit="1" customWidth="1"/>
    <col min="12" max="12" width="3.5546875" style="7" bestFit="1" customWidth="1"/>
    <col min="13" max="13" width="4.21875" style="9" customWidth="1"/>
    <col min="14" max="14" width="22.44140625" style="10" customWidth="1"/>
    <col min="15" max="15" width="16.88671875" style="10" customWidth="1"/>
    <col min="16" max="16" width="22.44140625" style="10" customWidth="1"/>
    <col min="17" max="17" width="18.5546875" style="10" customWidth="1"/>
    <col min="18" max="20" width="4.6640625" style="4" customWidth="1"/>
    <col min="21" max="21" width="5.6640625" style="5" customWidth="1"/>
    <col min="22" max="22" width="9.109375" style="6" customWidth="1"/>
    <col min="23" max="16384" width="11.44140625" style="6"/>
  </cols>
  <sheetData>
    <row r="1" spans="1:22" ht="21.75" customHeight="1" x14ac:dyDescent="0.35">
      <c r="A1" s="1" t="s">
        <v>0</v>
      </c>
      <c r="B1" s="2"/>
      <c r="C1" s="1"/>
      <c r="D1" s="3"/>
      <c r="E1" s="3"/>
      <c r="F1" s="68" t="s">
        <v>1</v>
      </c>
      <c r="G1" s="68"/>
      <c r="H1" s="68"/>
      <c r="I1" s="68"/>
      <c r="J1" s="68"/>
      <c r="K1" s="68"/>
      <c r="L1" s="68"/>
      <c r="M1" s="68"/>
      <c r="N1" s="68"/>
      <c r="O1" s="69" t="s">
        <v>2</v>
      </c>
      <c r="P1" s="69"/>
      <c r="Q1" s="69"/>
      <c r="R1" s="69"/>
    </row>
    <row r="2" spans="1:22" ht="15" customHeight="1" thickBot="1" x14ac:dyDescent="0.35">
      <c r="A2" s="82" t="s">
        <v>3</v>
      </c>
      <c r="B2" s="45" t="s">
        <v>4</v>
      </c>
      <c r="C2" s="83"/>
      <c r="D2" s="77"/>
      <c r="E2" s="77"/>
      <c r="F2" s="77"/>
      <c r="G2" s="84" t="s">
        <v>5</v>
      </c>
      <c r="H2" s="85" t="s">
        <v>6</v>
      </c>
      <c r="I2" s="85"/>
      <c r="J2" s="85"/>
      <c r="K2" s="85"/>
      <c r="L2" s="82"/>
      <c r="M2" s="86"/>
      <c r="N2" s="42"/>
      <c r="O2" s="42"/>
      <c r="P2" s="42"/>
      <c r="Q2" s="42"/>
      <c r="R2" s="87" t="s">
        <v>7</v>
      </c>
      <c r="S2" s="88"/>
      <c r="T2" s="88"/>
      <c r="U2" s="88"/>
      <c r="V2" s="89"/>
    </row>
    <row r="3" spans="1:22" s="12" customFormat="1" ht="21.75" customHeight="1" x14ac:dyDescent="0.3">
      <c r="A3" s="90" t="s">
        <v>8</v>
      </c>
      <c r="B3" s="91" t="s">
        <v>9</v>
      </c>
      <c r="C3" s="91" t="s">
        <v>10</v>
      </c>
      <c r="D3" s="91" t="s">
        <v>11</v>
      </c>
      <c r="E3" s="91" t="s">
        <v>12</v>
      </c>
      <c r="F3" s="91" t="s">
        <v>13</v>
      </c>
      <c r="G3" s="92"/>
      <c r="H3" s="93"/>
      <c r="I3" s="93"/>
      <c r="J3" s="93"/>
      <c r="K3" s="93"/>
      <c r="L3" s="90" t="s">
        <v>14</v>
      </c>
      <c r="M3" s="94" t="s">
        <v>15</v>
      </c>
      <c r="N3" s="70" t="s">
        <v>16</v>
      </c>
      <c r="O3" s="71"/>
      <c r="P3" s="72" t="s">
        <v>17</v>
      </c>
      <c r="Q3" s="72"/>
      <c r="R3" s="96" t="s">
        <v>18</v>
      </c>
      <c r="S3" s="97" t="s">
        <v>19</v>
      </c>
      <c r="T3" s="97" t="s">
        <v>20</v>
      </c>
      <c r="U3" s="98" t="s">
        <v>21</v>
      </c>
      <c r="V3" s="95" t="s">
        <v>22</v>
      </c>
    </row>
    <row r="4" spans="1:22" s="12" customFormat="1" ht="21.75" customHeight="1" x14ac:dyDescent="0.3">
      <c r="A4" s="76"/>
      <c r="B4" s="77"/>
      <c r="C4" s="78" t="s">
        <v>283</v>
      </c>
      <c r="D4" s="77"/>
      <c r="E4" s="77"/>
      <c r="F4" s="77"/>
      <c r="G4" s="79"/>
      <c r="H4" s="80"/>
      <c r="I4" s="80"/>
      <c r="J4" s="80"/>
      <c r="K4" s="80"/>
      <c r="L4" s="76"/>
      <c r="M4" s="81"/>
      <c r="N4" s="73"/>
      <c r="O4" s="77"/>
      <c r="P4" s="73"/>
      <c r="Q4" s="77"/>
      <c r="R4" s="99"/>
      <c r="S4" s="74"/>
      <c r="T4" s="74"/>
      <c r="U4" s="100"/>
      <c r="V4" s="101"/>
    </row>
    <row r="5" spans="1:22" ht="18.600000000000001" customHeight="1" x14ac:dyDescent="0.35">
      <c r="A5" s="44">
        <v>1</v>
      </c>
      <c r="B5" s="45">
        <v>35</v>
      </c>
      <c r="C5" s="42" t="s">
        <v>234</v>
      </c>
      <c r="D5" s="46" t="s">
        <v>209</v>
      </c>
      <c r="E5" s="46" t="s">
        <v>122</v>
      </c>
      <c r="F5" s="75" t="s">
        <v>211</v>
      </c>
      <c r="G5" s="49">
        <v>9.2799999999999994E-2</v>
      </c>
      <c r="H5" s="50">
        <v>8</v>
      </c>
      <c r="I5" s="50">
        <v>8</v>
      </c>
      <c r="J5" s="50">
        <v>8</v>
      </c>
      <c r="K5" s="51">
        <f t="shared" ref="K5:K26" si="0">SUM(H5:J5)</f>
        <v>24</v>
      </c>
      <c r="L5" s="52">
        <v>155</v>
      </c>
      <c r="M5" s="53" t="s">
        <v>34</v>
      </c>
      <c r="N5" s="19" t="s">
        <v>235</v>
      </c>
      <c r="O5" s="20" t="s">
        <v>137</v>
      </c>
      <c r="P5" s="19" t="s">
        <v>236</v>
      </c>
      <c r="Q5" s="42" t="s">
        <v>237</v>
      </c>
      <c r="R5" s="21">
        <v>8</v>
      </c>
      <c r="S5" s="43">
        <v>8</v>
      </c>
      <c r="T5" s="43">
        <v>8.33</v>
      </c>
      <c r="U5" s="60">
        <f t="shared" ref="U5:U47" si="1">SUM(R5:T5)</f>
        <v>24.33</v>
      </c>
      <c r="V5" s="23"/>
    </row>
    <row r="6" spans="1:22" ht="18.600000000000001" customHeight="1" x14ac:dyDescent="0.35">
      <c r="A6" s="13">
        <v>2</v>
      </c>
      <c r="B6" s="8">
        <v>29</v>
      </c>
      <c r="C6" s="10" t="s">
        <v>196</v>
      </c>
      <c r="D6" s="2" t="s">
        <v>197</v>
      </c>
      <c r="E6" s="2" t="s">
        <v>198</v>
      </c>
      <c r="F6" s="24" t="s">
        <v>199</v>
      </c>
      <c r="G6" s="15">
        <v>7.5200000000000003E-2</v>
      </c>
      <c r="H6" s="16">
        <v>8</v>
      </c>
      <c r="I6" s="16">
        <v>7</v>
      </c>
      <c r="J6" s="16">
        <v>8</v>
      </c>
      <c r="K6" s="17">
        <f t="shared" si="0"/>
        <v>23</v>
      </c>
      <c r="L6" s="11">
        <v>154</v>
      </c>
      <c r="M6" s="18" t="s">
        <v>200</v>
      </c>
      <c r="N6" s="19" t="s">
        <v>40</v>
      </c>
      <c r="O6" s="20" t="s">
        <v>41</v>
      </c>
      <c r="P6" s="54" t="s">
        <v>201</v>
      </c>
      <c r="Q6" s="10" t="s">
        <v>202</v>
      </c>
      <c r="R6" s="21">
        <v>9</v>
      </c>
      <c r="S6" s="43">
        <v>8</v>
      </c>
      <c r="T6" s="43">
        <v>7</v>
      </c>
      <c r="U6" s="60">
        <f t="shared" si="1"/>
        <v>24</v>
      </c>
      <c r="V6" s="23"/>
    </row>
    <row r="7" spans="1:22" ht="18.600000000000001" customHeight="1" x14ac:dyDescent="0.35">
      <c r="A7" s="13">
        <v>3</v>
      </c>
      <c r="B7" s="8">
        <v>21</v>
      </c>
      <c r="C7" s="10" t="s">
        <v>149</v>
      </c>
      <c r="D7" s="2" t="s">
        <v>150</v>
      </c>
      <c r="E7" s="2" t="s">
        <v>86</v>
      </c>
      <c r="F7" s="24" t="s">
        <v>151</v>
      </c>
      <c r="G7" s="15">
        <v>0.125</v>
      </c>
      <c r="H7" s="16">
        <v>8</v>
      </c>
      <c r="I7" s="16">
        <v>8</v>
      </c>
      <c r="J7" s="16">
        <v>9</v>
      </c>
      <c r="K7" s="17">
        <f t="shared" si="0"/>
        <v>25</v>
      </c>
      <c r="L7" s="11">
        <v>155</v>
      </c>
      <c r="M7" s="18" t="s">
        <v>34</v>
      </c>
      <c r="N7" s="19" t="s">
        <v>108</v>
      </c>
      <c r="O7" s="20" t="s">
        <v>109</v>
      </c>
      <c r="P7" s="19" t="s">
        <v>108</v>
      </c>
      <c r="Q7" s="10" t="s">
        <v>109</v>
      </c>
      <c r="R7" s="21">
        <v>8</v>
      </c>
      <c r="S7" s="43">
        <v>7</v>
      </c>
      <c r="T7" s="43">
        <v>8.17</v>
      </c>
      <c r="U7" s="60">
        <f t="shared" si="1"/>
        <v>23.17</v>
      </c>
      <c r="V7" s="23" t="s">
        <v>152</v>
      </c>
    </row>
    <row r="8" spans="1:22" ht="18.600000000000001" customHeight="1" x14ac:dyDescent="0.35">
      <c r="A8" s="13">
        <v>4</v>
      </c>
      <c r="B8" s="8">
        <v>20</v>
      </c>
      <c r="C8" s="10" t="s">
        <v>141</v>
      </c>
      <c r="D8" s="2" t="s">
        <v>142</v>
      </c>
      <c r="E8" s="2" t="s">
        <v>143</v>
      </c>
      <c r="F8" s="24" t="s">
        <v>144</v>
      </c>
      <c r="G8" s="15" t="s">
        <v>145</v>
      </c>
      <c r="H8" s="16">
        <v>8</v>
      </c>
      <c r="I8" s="16">
        <v>7</v>
      </c>
      <c r="J8" s="16">
        <v>9</v>
      </c>
      <c r="K8" s="17">
        <f t="shared" si="0"/>
        <v>24</v>
      </c>
      <c r="L8" s="11">
        <v>157</v>
      </c>
      <c r="M8" s="18" t="s">
        <v>34</v>
      </c>
      <c r="N8" s="19" t="s">
        <v>146</v>
      </c>
      <c r="O8" s="20" t="s">
        <v>147</v>
      </c>
      <c r="P8" s="19" t="s">
        <v>146</v>
      </c>
      <c r="Q8" s="42" t="s">
        <v>147</v>
      </c>
      <c r="R8" s="21">
        <v>8</v>
      </c>
      <c r="S8" s="43">
        <v>8</v>
      </c>
      <c r="T8" s="43">
        <v>7</v>
      </c>
      <c r="U8" s="60">
        <f t="shared" si="1"/>
        <v>23</v>
      </c>
      <c r="V8" s="23" t="s">
        <v>148</v>
      </c>
    </row>
    <row r="9" spans="1:22" ht="18.600000000000001" customHeight="1" x14ac:dyDescent="0.35">
      <c r="A9" s="13">
        <v>5</v>
      </c>
      <c r="B9" s="8">
        <v>19</v>
      </c>
      <c r="C9" s="10" t="s">
        <v>133</v>
      </c>
      <c r="D9" s="2" t="s">
        <v>107</v>
      </c>
      <c r="E9" s="2" t="s">
        <v>134</v>
      </c>
      <c r="F9" s="24" t="s">
        <v>33</v>
      </c>
      <c r="G9" s="15">
        <v>0.127</v>
      </c>
      <c r="H9" s="16">
        <v>8</v>
      </c>
      <c r="I9" s="16">
        <v>7</v>
      </c>
      <c r="J9" s="16">
        <v>8</v>
      </c>
      <c r="K9" s="17">
        <f t="shared" si="0"/>
        <v>23</v>
      </c>
      <c r="L9" s="11">
        <v>160</v>
      </c>
      <c r="M9" s="18" t="s">
        <v>135</v>
      </c>
      <c r="N9" s="19" t="s">
        <v>136</v>
      </c>
      <c r="O9" s="20" t="s">
        <v>137</v>
      </c>
      <c r="P9" s="19" t="s">
        <v>138</v>
      </c>
      <c r="Q9" s="10" t="s">
        <v>139</v>
      </c>
      <c r="R9" s="21">
        <v>8</v>
      </c>
      <c r="S9" s="43">
        <v>7.33</v>
      </c>
      <c r="T9" s="43">
        <v>7.33</v>
      </c>
      <c r="U9" s="60">
        <f t="shared" si="1"/>
        <v>22.66</v>
      </c>
      <c r="V9" s="23" t="s">
        <v>140</v>
      </c>
    </row>
    <row r="10" spans="1:22" ht="18.600000000000001" customHeight="1" x14ac:dyDescent="0.35">
      <c r="A10" s="13">
        <v>6</v>
      </c>
      <c r="B10" s="8">
        <v>31</v>
      </c>
      <c r="C10" s="10" t="s">
        <v>208</v>
      </c>
      <c r="D10" s="2" t="s">
        <v>209</v>
      </c>
      <c r="E10" s="2" t="s">
        <v>210</v>
      </c>
      <c r="F10" s="26" t="s">
        <v>211</v>
      </c>
      <c r="G10" s="15">
        <v>6.7400000000000002E-2</v>
      </c>
      <c r="H10" s="16">
        <v>8</v>
      </c>
      <c r="I10" s="16">
        <v>6</v>
      </c>
      <c r="J10" s="16">
        <v>7</v>
      </c>
      <c r="K10" s="17">
        <f t="shared" si="0"/>
        <v>21</v>
      </c>
      <c r="L10" s="11">
        <v>160</v>
      </c>
      <c r="M10" s="18" t="s">
        <v>135</v>
      </c>
      <c r="N10" s="19" t="s">
        <v>212</v>
      </c>
      <c r="O10" s="20" t="s">
        <v>213</v>
      </c>
      <c r="P10" s="19" t="s">
        <v>214</v>
      </c>
      <c r="Q10" s="10" t="s">
        <v>215</v>
      </c>
      <c r="R10" s="21">
        <v>8</v>
      </c>
      <c r="S10" s="43">
        <v>7</v>
      </c>
      <c r="T10" s="43">
        <v>7.5</v>
      </c>
      <c r="U10" s="60">
        <f t="shared" si="1"/>
        <v>22.5</v>
      </c>
      <c r="V10" s="23" t="s">
        <v>216</v>
      </c>
    </row>
    <row r="11" spans="1:22" ht="18.600000000000001" customHeight="1" x14ac:dyDescent="0.35">
      <c r="A11" s="13">
        <v>7</v>
      </c>
      <c r="B11" s="8">
        <v>27</v>
      </c>
      <c r="C11" s="10" t="s">
        <v>184</v>
      </c>
      <c r="D11" s="2" t="s">
        <v>68</v>
      </c>
      <c r="E11" s="2" t="s">
        <v>185</v>
      </c>
      <c r="F11" s="24" t="s">
        <v>186</v>
      </c>
      <c r="G11" s="15">
        <v>0.1133</v>
      </c>
      <c r="H11" s="16">
        <v>8</v>
      </c>
      <c r="I11" s="16">
        <v>7</v>
      </c>
      <c r="J11" s="16">
        <v>8</v>
      </c>
      <c r="K11" s="17">
        <f t="shared" si="0"/>
        <v>23</v>
      </c>
      <c r="L11" s="11">
        <v>154</v>
      </c>
      <c r="M11" s="18" t="s">
        <v>34</v>
      </c>
      <c r="N11" s="19" t="s">
        <v>187</v>
      </c>
      <c r="O11" s="20" t="s">
        <v>188</v>
      </c>
      <c r="P11" s="54" t="s">
        <v>189</v>
      </c>
      <c r="Q11" s="10" t="s">
        <v>117</v>
      </c>
      <c r="R11" s="21">
        <v>8</v>
      </c>
      <c r="S11" s="43">
        <v>7</v>
      </c>
      <c r="T11" s="43">
        <v>7.17</v>
      </c>
      <c r="U11" s="60">
        <f t="shared" si="1"/>
        <v>22.17</v>
      </c>
      <c r="V11" s="23" t="s">
        <v>190</v>
      </c>
    </row>
    <row r="12" spans="1:22" ht="18.600000000000001" customHeight="1" x14ac:dyDescent="0.35">
      <c r="A12" s="13">
        <v>8</v>
      </c>
      <c r="B12" s="8">
        <v>18</v>
      </c>
      <c r="C12" s="10" t="s">
        <v>131</v>
      </c>
      <c r="D12" s="2" t="s">
        <v>92</v>
      </c>
      <c r="E12" s="2" t="s">
        <v>132</v>
      </c>
      <c r="F12" s="14" t="s">
        <v>55</v>
      </c>
      <c r="G12" s="15">
        <v>0.12889999999999999</v>
      </c>
      <c r="H12" s="16">
        <v>7</v>
      </c>
      <c r="I12" s="16">
        <v>7</v>
      </c>
      <c r="J12" s="16">
        <v>8</v>
      </c>
      <c r="K12" s="17">
        <f t="shared" si="0"/>
        <v>22</v>
      </c>
      <c r="L12" s="11">
        <v>157</v>
      </c>
      <c r="M12" s="18" t="s">
        <v>34</v>
      </c>
      <c r="N12" s="19" t="s">
        <v>95</v>
      </c>
      <c r="O12" s="20" t="s">
        <v>49</v>
      </c>
      <c r="P12" s="19" t="s">
        <v>48</v>
      </c>
      <c r="Q12" s="10" t="s">
        <v>49</v>
      </c>
      <c r="R12" s="21">
        <v>7</v>
      </c>
      <c r="S12" s="43">
        <v>7</v>
      </c>
      <c r="T12" s="43">
        <v>7.83</v>
      </c>
      <c r="U12" s="60">
        <f t="shared" si="1"/>
        <v>21.83</v>
      </c>
      <c r="V12" s="23"/>
    </row>
    <row r="13" spans="1:22" ht="18.600000000000001" customHeight="1" x14ac:dyDescent="0.35">
      <c r="A13" s="13">
        <v>9</v>
      </c>
      <c r="B13" s="8">
        <v>7</v>
      </c>
      <c r="C13" s="10" t="s">
        <v>67</v>
      </c>
      <c r="D13" s="2" t="s">
        <v>68</v>
      </c>
      <c r="E13" s="2" t="s">
        <v>69</v>
      </c>
      <c r="F13" s="14" t="s">
        <v>32</v>
      </c>
      <c r="G13" s="15">
        <v>0.1855</v>
      </c>
      <c r="H13" s="16">
        <v>9</v>
      </c>
      <c r="I13" s="16">
        <v>8</v>
      </c>
      <c r="J13" s="16">
        <v>8</v>
      </c>
      <c r="K13" s="17">
        <f t="shared" si="0"/>
        <v>25</v>
      </c>
      <c r="L13" s="11">
        <v>157</v>
      </c>
      <c r="M13" s="18" t="s">
        <v>34</v>
      </c>
      <c r="N13" s="19" t="s">
        <v>70</v>
      </c>
      <c r="O13" s="20" t="s">
        <v>71</v>
      </c>
      <c r="P13" s="19" t="s">
        <v>70</v>
      </c>
      <c r="Q13" s="42" t="s">
        <v>71</v>
      </c>
      <c r="R13" s="21">
        <v>8</v>
      </c>
      <c r="S13" s="43">
        <v>6</v>
      </c>
      <c r="T13" s="43">
        <v>7.5</v>
      </c>
      <c r="U13" s="60">
        <f t="shared" si="1"/>
        <v>21.5</v>
      </c>
      <c r="V13" s="23"/>
    </row>
    <row r="14" spans="1:22" ht="18.600000000000001" customHeight="1" x14ac:dyDescent="0.35">
      <c r="A14" s="13">
        <v>9</v>
      </c>
      <c r="B14" s="8">
        <v>42</v>
      </c>
      <c r="C14" s="10" t="s">
        <v>270</v>
      </c>
      <c r="D14" s="2" t="s">
        <v>151</v>
      </c>
      <c r="E14" s="2" t="s">
        <v>33</v>
      </c>
      <c r="F14" s="14" t="s">
        <v>271</v>
      </c>
      <c r="G14" s="15">
        <v>3.1300000000000001E-2</v>
      </c>
      <c r="H14" s="16">
        <v>8</v>
      </c>
      <c r="I14" s="16">
        <v>8</v>
      </c>
      <c r="J14" s="16">
        <v>6</v>
      </c>
      <c r="K14" s="17">
        <f t="shared" si="0"/>
        <v>22</v>
      </c>
      <c r="L14" s="11">
        <v>154</v>
      </c>
      <c r="M14" s="18" t="s">
        <v>135</v>
      </c>
      <c r="N14" s="19" t="s">
        <v>272</v>
      </c>
      <c r="O14" s="20" t="s">
        <v>137</v>
      </c>
      <c r="P14" s="10" t="s">
        <v>273</v>
      </c>
      <c r="Q14" s="10" t="s">
        <v>274</v>
      </c>
      <c r="R14" s="21">
        <v>8</v>
      </c>
      <c r="S14" s="43">
        <v>7</v>
      </c>
      <c r="T14" s="43">
        <v>6.5</v>
      </c>
      <c r="U14" s="60">
        <f t="shared" si="1"/>
        <v>21.5</v>
      </c>
      <c r="V14" s="23" t="s">
        <v>275</v>
      </c>
    </row>
    <row r="15" spans="1:22" ht="18.600000000000001" customHeight="1" x14ac:dyDescent="0.35">
      <c r="A15" s="13">
        <v>11</v>
      </c>
      <c r="B15" s="8">
        <v>10</v>
      </c>
      <c r="C15" s="10" t="s">
        <v>84</v>
      </c>
      <c r="D15" s="2" t="s">
        <v>85</v>
      </c>
      <c r="E15" s="2" t="s">
        <v>86</v>
      </c>
      <c r="F15" s="14" t="s">
        <v>87</v>
      </c>
      <c r="G15" s="15">
        <v>0.16889999999999999</v>
      </c>
      <c r="H15" s="16">
        <v>7</v>
      </c>
      <c r="I15" s="16">
        <v>7</v>
      </c>
      <c r="J15" s="16">
        <v>8</v>
      </c>
      <c r="K15" s="17">
        <f t="shared" si="0"/>
        <v>22</v>
      </c>
      <c r="L15" s="11">
        <v>157</v>
      </c>
      <c r="M15" s="18" t="s">
        <v>47</v>
      </c>
      <c r="N15" s="19" t="s">
        <v>57</v>
      </c>
      <c r="O15" s="20" t="s">
        <v>58</v>
      </c>
      <c r="P15" s="10" t="s">
        <v>88</v>
      </c>
      <c r="Q15" s="10" t="s">
        <v>89</v>
      </c>
      <c r="R15" s="21">
        <v>8</v>
      </c>
      <c r="S15" s="43">
        <v>6</v>
      </c>
      <c r="T15" s="43">
        <v>7.33</v>
      </c>
      <c r="U15" s="60">
        <f t="shared" si="1"/>
        <v>21.33</v>
      </c>
      <c r="V15" s="23" t="s">
        <v>90</v>
      </c>
    </row>
    <row r="16" spans="1:22" ht="18.600000000000001" customHeight="1" x14ac:dyDescent="0.35">
      <c r="A16" s="13">
        <v>11</v>
      </c>
      <c r="B16" s="8">
        <v>14</v>
      </c>
      <c r="C16" s="10" t="s">
        <v>113</v>
      </c>
      <c r="D16" s="2" t="s">
        <v>114</v>
      </c>
      <c r="E16" s="2" t="s">
        <v>33</v>
      </c>
      <c r="F16" s="14" t="s">
        <v>115</v>
      </c>
      <c r="G16" s="15">
        <v>0.1837</v>
      </c>
      <c r="H16" s="16">
        <v>8</v>
      </c>
      <c r="I16" s="16">
        <v>7</v>
      </c>
      <c r="J16" s="16">
        <v>7</v>
      </c>
      <c r="K16" s="17">
        <f t="shared" si="0"/>
        <v>22</v>
      </c>
      <c r="L16" s="11">
        <v>154</v>
      </c>
      <c r="M16" s="18" t="s">
        <v>34</v>
      </c>
      <c r="N16" s="19" t="s">
        <v>40</v>
      </c>
      <c r="O16" s="20" t="s">
        <v>41</v>
      </c>
      <c r="P16" s="10" t="s">
        <v>116</v>
      </c>
      <c r="Q16" s="10" t="s">
        <v>117</v>
      </c>
      <c r="R16" s="21">
        <v>8</v>
      </c>
      <c r="S16" s="43">
        <v>6.33</v>
      </c>
      <c r="T16" s="43">
        <v>7</v>
      </c>
      <c r="U16" s="60">
        <f t="shared" si="1"/>
        <v>21.33</v>
      </c>
      <c r="V16" s="23"/>
    </row>
    <row r="17" spans="1:22" ht="18.600000000000001" customHeight="1" x14ac:dyDescent="0.35">
      <c r="A17" s="13">
        <v>13</v>
      </c>
      <c r="B17" s="8">
        <v>3</v>
      </c>
      <c r="C17" s="10" t="s">
        <v>37</v>
      </c>
      <c r="D17" s="2" t="s">
        <v>38</v>
      </c>
      <c r="E17" s="2" t="s">
        <v>32</v>
      </c>
      <c r="F17" s="14" t="s">
        <v>39</v>
      </c>
      <c r="G17" s="15">
        <v>0.19919999999999999</v>
      </c>
      <c r="H17" s="16">
        <v>7</v>
      </c>
      <c r="I17" s="16">
        <v>6</v>
      </c>
      <c r="J17" s="16">
        <v>8</v>
      </c>
      <c r="K17" s="17">
        <f t="shared" si="0"/>
        <v>21</v>
      </c>
      <c r="L17" s="11">
        <v>156</v>
      </c>
      <c r="M17" s="18" t="s">
        <v>34</v>
      </c>
      <c r="N17" s="19" t="s">
        <v>40</v>
      </c>
      <c r="O17" s="20" t="s">
        <v>41</v>
      </c>
      <c r="P17" s="42" t="s">
        <v>42</v>
      </c>
      <c r="Q17" s="42" t="s">
        <v>43</v>
      </c>
      <c r="R17" s="21">
        <v>8</v>
      </c>
      <c r="S17" s="43">
        <v>6</v>
      </c>
      <c r="T17" s="43">
        <v>7</v>
      </c>
      <c r="U17" s="60">
        <f t="shared" si="1"/>
        <v>21</v>
      </c>
      <c r="V17" s="23"/>
    </row>
    <row r="18" spans="1:22" ht="18.600000000000001" customHeight="1" x14ac:dyDescent="0.35">
      <c r="A18" s="13">
        <v>13</v>
      </c>
      <c r="B18" s="8">
        <v>15</v>
      </c>
      <c r="C18" s="10" t="s">
        <v>118</v>
      </c>
      <c r="D18" s="2" t="s">
        <v>53</v>
      </c>
      <c r="E18" s="2" t="s">
        <v>119</v>
      </c>
      <c r="F18" s="14" t="s">
        <v>33</v>
      </c>
      <c r="G18" s="15">
        <v>0.16889999999999999</v>
      </c>
      <c r="H18" s="16">
        <v>7</v>
      </c>
      <c r="I18" s="16">
        <v>6</v>
      </c>
      <c r="J18" s="16">
        <v>8</v>
      </c>
      <c r="K18" s="17">
        <f t="shared" si="0"/>
        <v>21</v>
      </c>
      <c r="L18" s="11">
        <v>156</v>
      </c>
      <c r="M18" s="18" t="s">
        <v>34</v>
      </c>
      <c r="N18" s="19" t="s">
        <v>57</v>
      </c>
      <c r="O18" s="20" t="s">
        <v>58</v>
      </c>
      <c r="P18" s="42" t="s">
        <v>57</v>
      </c>
      <c r="Q18" s="42" t="s">
        <v>58</v>
      </c>
      <c r="R18" s="21">
        <v>7</v>
      </c>
      <c r="S18" s="43">
        <v>7</v>
      </c>
      <c r="T18" s="43">
        <v>7</v>
      </c>
      <c r="U18" s="60">
        <f t="shared" si="1"/>
        <v>21</v>
      </c>
      <c r="V18" s="23" t="s">
        <v>120</v>
      </c>
    </row>
    <row r="19" spans="1:22" ht="18.600000000000001" customHeight="1" x14ac:dyDescent="0.35">
      <c r="A19" s="27">
        <v>13</v>
      </c>
      <c r="B19" s="28">
        <v>37</v>
      </c>
      <c r="C19" s="29" t="s">
        <v>243</v>
      </c>
      <c r="D19" s="30" t="s">
        <v>209</v>
      </c>
      <c r="E19" s="30" t="s">
        <v>244</v>
      </c>
      <c r="F19" s="48" t="s">
        <v>175</v>
      </c>
      <c r="G19" s="31">
        <v>6.0499999999999998E-2</v>
      </c>
      <c r="H19" s="32">
        <v>9</v>
      </c>
      <c r="I19" s="32">
        <v>8</v>
      </c>
      <c r="J19" s="32">
        <v>8</v>
      </c>
      <c r="K19" s="33">
        <f t="shared" si="0"/>
        <v>25</v>
      </c>
      <c r="L19" s="34">
        <v>156</v>
      </c>
      <c r="M19" s="35" t="s">
        <v>245</v>
      </c>
      <c r="N19" s="36" t="s">
        <v>40</v>
      </c>
      <c r="O19" s="37" t="s">
        <v>41</v>
      </c>
      <c r="P19" s="36" t="s">
        <v>246</v>
      </c>
      <c r="Q19" s="29" t="s">
        <v>247</v>
      </c>
      <c r="R19" s="57">
        <v>7.67</v>
      </c>
      <c r="S19" s="58">
        <v>7</v>
      </c>
      <c r="T19" s="58">
        <v>6.33</v>
      </c>
      <c r="U19" s="59">
        <f t="shared" si="1"/>
        <v>21</v>
      </c>
      <c r="V19" s="38"/>
    </row>
    <row r="20" spans="1:22" ht="18.600000000000001" customHeight="1" x14ac:dyDescent="0.35">
      <c r="A20" s="13"/>
      <c r="B20" s="41"/>
      <c r="C20" s="56" t="s">
        <v>281</v>
      </c>
      <c r="F20" s="24"/>
      <c r="G20" s="15"/>
      <c r="H20" s="16"/>
      <c r="I20" s="16"/>
      <c r="J20" s="16"/>
      <c r="K20" s="17"/>
      <c r="L20" s="11"/>
      <c r="M20" s="18"/>
      <c r="N20" s="19"/>
      <c r="O20" s="20"/>
      <c r="P20" s="19"/>
      <c r="R20" s="21"/>
      <c r="S20" s="43"/>
      <c r="T20" s="43"/>
      <c r="U20" s="60"/>
      <c r="V20" s="23"/>
    </row>
    <row r="21" spans="1:22" ht="18.600000000000001" customHeight="1" x14ac:dyDescent="0.35">
      <c r="A21" s="13"/>
      <c r="B21" s="8">
        <v>34</v>
      </c>
      <c r="C21" s="10" t="s">
        <v>228</v>
      </c>
      <c r="D21" s="2" t="s">
        <v>85</v>
      </c>
      <c r="E21" s="2" t="s">
        <v>39</v>
      </c>
      <c r="F21" s="24" t="s">
        <v>229</v>
      </c>
      <c r="G21" s="15">
        <v>8.6900000000000005E-2</v>
      </c>
      <c r="H21" s="16">
        <v>9</v>
      </c>
      <c r="I21" s="16">
        <v>8</v>
      </c>
      <c r="J21" s="16">
        <v>7</v>
      </c>
      <c r="K21" s="17">
        <f t="shared" si="0"/>
        <v>24</v>
      </c>
      <c r="L21" s="11">
        <v>154</v>
      </c>
      <c r="M21" s="18" t="s">
        <v>34</v>
      </c>
      <c r="N21" s="19" t="s">
        <v>230</v>
      </c>
      <c r="O21" s="20" t="s">
        <v>188</v>
      </c>
      <c r="P21" s="19" t="s">
        <v>231</v>
      </c>
      <c r="Q21" s="10" t="s">
        <v>232</v>
      </c>
      <c r="R21" s="21">
        <v>7</v>
      </c>
      <c r="S21" s="43">
        <v>6</v>
      </c>
      <c r="T21" s="43">
        <v>7</v>
      </c>
      <c r="U21" s="60">
        <f t="shared" si="1"/>
        <v>20</v>
      </c>
      <c r="V21" s="23" t="s">
        <v>233</v>
      </c>
    </row>
    <row r="22" spans="1:22" ht="18.600000000000001" customHeight="1" x14ac:dyDescent="0.35">
      <c r="A22" s="13"/>
      <c r="B22" s="8">
        <v>39</v>
      </c>
      <c r="C22" s="10" t="s">
        <v>254</v>
      </c>
      <c r="D22" s="2" t="s">
        <v>255</v>
      </c>
      <c r="E22" s="2" t="s">
        <v>256</v>
      </c>
      <c r="F22" s="14" t="s">
        <v>134</v>
      </c>
      <c r="G22" s="15">
        <v>5.57E-2</v>
      </c>
      <c r="H22" s="16">
        <v>8</v>
      </c>
      <c r="I22" s="16">
        <v>7</v>
      </c>
      <c r="J22" s="16">
        <v>9</v>
      </c>
      <c r="K22" s="17">
        <f t="shared" si="0"/>
        <v>24</v>
      </c>
      <c r="L22" s="11">
        <v>155</v>
      </c>
      <c r="M22" s="18" t="s">
        <v>135</v>
      </c>
      <c r="N22" s="19" t="s">
        <v>212</v>
      </c>
      <c r="O22" s="20" t="s">
        <v>213</v>
      </c>
      <c r="P22" s="10" t="s">
        <v>257</v>
      </c>
      <c r="Q22" s="10" t="s">
        <v>258</v>
      </c>
      <c r="R22" s="21">
        <v>7</v>
      </c>
      <c r="S22" s="43">
        <v>6</v>
      </c>
      <c r="T22" s="43">
        <v>7</v>
      </c>
      <c r="U22" s="60">
        <f t="shared" si="1"/>
        <v>20</v>
      </c>
      <c r="V22" s="23" t="s">
        <v>259</v>
      </c>
    </row>
    <row r="23" spans="1:22" ht="18.600000000000001" customHeight="1" x14ac:dyDescent="0.35">
      <c r="A23" s="44"/>
      <c r="B23" s="45">
        <v>43</v>
      </c>
      <c r="C23" s="42" t="s">
        <v>276</v>
      </c>
      <c r="D23" s="46" t="s">
        <v>277</v>
      </c>
      <c r="E23" s="46" t="s">
        <v>278</v>
      </c>
      <c r="F23" s="47" t="s">
        <v>24</v>
      </c>
      <c r="G23" s="49">
        <v>0.22509999999999999</v>
      </c>
      <c r="H23" s="50">
        <v>8</v>
      </c>
      <c r="I23" s="50">
        <v>7</v>
      </c>
      <c r="J23" s="50">
        <v>9</v>
      </c>
      <c r="K23" s="51">
        <f t="shared" si="0"/>
        <v>24</v>
      </c>
      <c r="L23" s="52"/>
      <c r="M23" s="53" t="s">
        <v>34</v>
      </c>
      <c r="N23" s="19" t="s">
        <v>28</v>
      </c>
      <c r="O23" s="20" t="s">
        <v>29</v>
      </c>
      <c r="P23" s="42" t="s">
        <v>28</v>
      </c>
      <c r="Q23" s="42" t="s">
        <v>29</v>
      </c>
      <c r="R23" s="21">
        <v>7</v>
      </c>
      <c r="S23" s="43">
        <v>6</v>
      </c>
      <c r="T23" s="43">
        <v>7</v>
      </c>
      <c r="U23" s="60">
        <f t="shared" si="1"/>
        <v>20</v>
      </c>
      <c r="V23" s="23" t="s">
        <v>279</v>
      </c>
    </row>
    <row r="24" spans="1:22" ht="18.600000000000001" customHeight="1" x14ac:dyDescent="0.35">
      <c r="A24" s="13"/>
      <c r="B24" s="8">
        <v>38</v>
      </c>
      <c r="C24" s="10" t="s">
        <v>248</v>
      </c>
      <c r="D24" s="2" t="s">
        <v>249</v>
      </c>
      <c r="E24" s="2" t="s">
        <v>250</v>
      </c>
      <c r="F24" s="14" t="s">
        <v>199</v>
      </c>
      <c r="G24" s="15">
        <v>6.7400000000000002E-2</v>
      </c>
      <c r="H24" s="16">
        <v>8</v>
      </c>
      <c r="I24" s="16">
        <v>8</v>
      </c>
      <c r="J24" s="16">
        <v>7</v>
      </c>
      <c r="K24" s="17">
        <f t="shared" si="0"/>
        <v>23</v>
      </c>
      <c r="L24" s="11">
        <v>158</v>
      </c>
      <c r="M24" s="18" t="s">
        <v>135</v>
      </c>
      <c r="N24" s="19" t="s">
        <v>187</v>
      </c>
      <c r="O24" s="20" t="s">
        <v>188</v>
      </c>
      <c r="P24" s="25" t="s">
        <v>251</v>
      </c>
      <c r="Q24" s="25" t="s">
        <v>252</v>
      </c>
      <c r="R24" s="21">
        <v>8</v>
      </c>
      <c r="S24" s="43">
        <v>5</v>
      </c>
      <c r="T24" s="43">
        <v>6.83</v>
      </c>
      <c r="U24" s="60">
        <f t="shared" si="1"/>
        <v>19.829999999999998</v>
      </c>
      <c r="V24" s="23" t="s">
        <v>253</v>
      </c>
    </row>
    <row r="25" spans="1:22" ht="18.600000000000001" customHeight="1" x14ac:dyDescent="0.35">
      <c r="A25" s="13"/>
      <c r="B25" s="8">
        <v>26</v>
      </c>
      <c r="C25" s="10" t="s">
        <v>178</v>
      </c>
      <c r="D25" s="2" t="s">
        <v>31</v>
      </c>
      <c r="E25" s="2" t="s">
        <v>134</v>
      </c>
      <c r="F25" s="24" t="s">
        <v>179</v>
      </c>
      <c r="G25" s="15">
        <v>0.1079</v>
      </c>
      <c r="H25" s="16">
        <v>7</v>
      </c>
      <c r="I25" s="16">
        <v>7</v>
      </c>
      <c r="J25" s="16">
        <v>8</v>
      </c>
      <c r="K25" s="17">
        <f t="shared" si="0"/>
        <v>22</v>
      </c>
      <c r="L25" s="11">
        <v>156</v>
      </c>
      <c r="M25" s="18" t="s">
        <v>34</v>
      </c>
      <c r="N25" s="19" t="s">
        <v>180</v>
      </c>
      <c r="O25" s="20" t="s">
        <v>181</v>
      </c>
      <c r="P25" s="19" t="s">
        <v>182</v>
      </c>
      <c r="Q25" s="10" t="s">
        <v>183</v>
      </c>
      <c r="R25" s="21">
        <v>7</v>
      </c>
      <c r="S25" s="43">
        <v>5.33</v>
      </c>
      <c r="T25" s="43">
        <v>7.33</v>
      </c>
      <c r="U25" s="60">
        <f t="shared" si="1"/>
        <v>19.66</v>
      </c>
      <c r="V25" s="23"/>
    </row>
    <row r="26" spans="1:22" ht="18.600000000000001" customHeight="1" x14ac:dyDescent="0.35">
      <c r="A26" s="13"/>
      <c r="B26" s="8">
        <v>13</v>
      </c>
      <c r="C26" s="10" t="s">
        <v>105</v>
      </c>
      <c r="D26" s="2" t="s">
        <v>106</v>
      </c>
      <c r="E26" s="2" t="s">
        <v>33</v>
      </c>
      <c r="F26" s="14" t="s">
        <v>107</v>
      </c>
      <c r="G26" s="15">
        <v>0.12889999999999999</v>
      </c>
      <c r="H26" s="16">
        <v>8</v>
      </c>
      <c r="I26" s="16">
        <v>7</v>
      </c>
      <c r="J26" s="16">
        <v>8</v>
      </c>
      <c r="K26" s="17">
        <f t="shared" si="0"/>
        <v>23</v>
      </c>
      <c r="L26" s="11">
        <v>151</v>
      </c>
      <c r="M26" s="18" t="s">
        <v>34</v>
      </c>
      <c r="N26" s="19" t="s">
        <v>108</v>
      </c>
      <c r="O26" s="20" t="s">
        <v>109</v>
      </c>
      <c r="P26" s="10" t="s">
        <v>110</v>
      </c>
      <c r="Q26" s="10" t="s">
        <v>111</v>
      </c>
      <c r="R26" s="21">
        <v>7</v>
      </c>
      <c r="S26" s="43">
        <v>6</v>
      </c>
      <c r="T26" s="43">
        <v>6.5</v>
      </c>
      <c r="U26" s="60">
        <f t="shared" si="1"/>
        <v>19.5</v>
      </c>
      <c r="V26" s="23" t="s">
        <v>112</v>
      </c>
    </row>
    <row r="27" spans="1:22" ht="18.600000000000001" customHeight="1" x14ac:dyDescent="0.35">
      <c r="A27" s="13"/>
      <c r="B27" s="8">
        <v>5</v>
      </c>
      <c r="C27" s="10" t="s">
        <v>52</v>
      </c>
      <c r="D27" s="2" t="s">
        <v>53</v>
      </c>
      <c r="E27" s="2" t="s">
        <v>54</v>
      </c>
      <c r="F27" s="14" t="s">
        <v>55</v>
      </c>
      <c r="G27" s="15">
        <v>0.18160000000000001</v>
      </c>
      <c r="H27" s="16"/>
      <c r="I27" s="16"/>
      <c r="J27" s="16"/>
      <c r="K27" s="17" t="s">
        <v>56</v>
      </c>
      <c r="L27" s="11">
        <v>159</v>
      </c>
      <c r="M27" s="18" t="s">
        <v>34</v>
      </c>
      <c r="N27" s="19" t="s">
        <v>57</v>
      </c>
      <c r="O27" s="20" t="s">
        <v>58</v>
      </c>
      <c r="P27" s="42" t="s">
        <v>57</v>
      </c>
      <c r="Q27" s="42" t="s">
        <v>58</v>
      </c>
      <c r="R27" s="21">
        <v>7</v>
      </c>
      <c r="S27" s="43">
        <v>6</v>
      </c>
      <c r="T27" s="43">
        <v>6.33</v>
      </c>
      <c r="U27" s="60">
        <f t="shared" si="1"/>
        <v>19.329999999999998</v>
      </c>
      <c r="V27" s="23"/>
    </row>
    <row r="28" spans="1:22" ht="18.600000000000001" customHeight="1" x14ac:dyDescent="0.35">
      <c r="A28" s="13"/>
      <c r="B28" s="8">
        <v>6</v>
      </c>
      <c r="C28" s="10" t="s">
        <v>59</v>
      </c>
      <c r="D28" s="2" t="s">
        <v>60</v>
      </c>
      <c r="E28" s="2" t="s">
        <v>61</v>
      </c>
      <c r="F28" s="14" t="s">
        <v>62</v>
      </c>
      <c r="G28" s="15">
        <v>0.1895</v>
      </c>
      <c r="H28" s="16">
        <v>7</v>
      </c>
      <c r="I28" s="16">
        <v>7</v>
      </c>
      <c r="J28" s="16">
        <v>7</v>
      </c>
      <c r="K28" s="17">
        <f t="shared" ref="K28:K47" si="2">SUM(H28:J28)</f>
        <v>21</v>
      </c>
      <c r="L28" s="11">
        <v>157</v>
      </c>
      <c r="M28" s="18" t="s">
        <v>34</v>
      </c>
      <c r="N28" s="19" t="s">
        <v>63</v>
      </c>
      <c r="O28" s="20" t="s">
        <v>64</v>
      </c>
      <c r="P28" s="42" t="s">
        <v>65</v>
      </c>
      <c r="Q28" s="42" t="s">
        <v>66</v>
      </c>
      <c r="R28" s="21">
        <v>6.33</v>
      </c>
      <c r="S28" s="43">
        <v>6</v>
      </c>
      <c r="T28" s="43">
        <v>6.67</v>
      </c>
      <c r="U28" s="60">
        <f t="shared" si="1"/>
        <v>19</v>
      </c>
      <c r="V28" s="23"/>
    </row>
    <row r="29" spans="1:22" ht="18.600000000000001" customHeight="1" x14ac:dyDescent="0.35">
      <c r="A29" s="13"/>
      <c r="B29" s="8">
        <v>30</v>
      </c>
      <c r="C29" s="10" t="s">
        <v>203</v>
      </c>
      <c r="D29" s="2" t="s">
        <v>204</v>
      </c>
      <c r="E29" s="2" t="s">
        <v>174</v>
      </c>
      <c r="F29" s="24" t="s">
        <v>74</v>
      </c>
      <c r="G29" s="15">
        <v>8.2000000000000003E-2</v>
      </c>
      <c r="H29" s="16">
        <v>6</v>
      </c>
      <c r="I29" s="16">
        <v>6</v>
      </c>
      <c r="J29" s="16">
        <v>8</v>
      </c>
      <c r="K29" s="17">
        <f t="shared" si="2"/>
        <v>20</v>
      </c>
      <c r="L29" s="11">
        <v>154</v>
      </c>
      <c r="M29" s="18" t="s">
        <v>34</v>
      </c>
      <c r="N29" s="19" t="s">
        <v>205</v>
      </c>
      <c r="O29" s="20" t="s">
        <v>206</v>
      </c>
      <c r="P29" s="25" t="s">
        <v>207</v>
      </c>
      <c r="Q29" s="10" t="s">
        <v>206</v>
      </c>
      <c r="R29" s="21">
        <v>7</v>
      </c>
      <c r="S29" s="43">
        <v>6.67</v>
      </c>
      <c r="T29" s="43">
        <v>5.17</v>
      </c>
      <c r="U29" s="60">
        <f t="shared" si="1"/>
        <v>18.84</v>
      </c>
      <c r="V29" s="23"/>
    </row>
    <row r="30" spans="1:22" ht="18.600000000000001" customHeight="1" x14ac:dyDescent="0.35">
      <c r="A30" s="13"/>
      <c r="B30" s="8">
        <v>33</v>
      </c>
      <c r="C30" s="10" t="s">
        <v>222</v>
      </c>
      <c r="D30" s="2" t="s">
        <v>223</v>
      </c>
      <c r="E30" s="2" t="s">
        <v>224</v>
      </c>
      <c r="F30" s="26" t="s">
        <v>225</v>
      </c>
      <c r="G30" s="15">
        <v>7.8100000000000003E-2</v>
      </c>
      <c r="H30" s="16">
        <v>8</v>
      </c>
      <c r="I30" s="16">
        <v>7</v>
      </c>
      <c r="J30" s="16">
        <v>8</v>
      </c>
      <c r="K30" s="17">
        <f t="shared" si="2"/>
        <v>23</v>
      </c>
      <c r="L30" s="11">
        <v>157</v>
      </c>
      <c r="M30" s="18" t="s">
        <v>34</v>
      </c>
      <c r="N30" s="19" t="s">
        <v>226</v>
      </c>
      <c r="O30" s="20" t="s">
        <v>227</v>
      </c>
      <c r="P30" s="19" t="s">
        <v>226</v>
      </c>
      <c r="Q30" s="42" t="s">
        <v>227</v>
      </c>
      <c r="R30" s="21">
        <v>6.67</v>
      </c>
      <c r="S30" s="43">
        <v>5.67</v>
      </c>
      <c r="T30" s="43">
        <v>6.5</v>
      </c>
      <c r="U30" s="60">
        <f t="shared" si="1"/>
        <v>18.84</v>
      </c>
      <c r="V30" s="23"/>
    </row>
    <row r="31" spans="1:22" ht="18.600000000000001" customHeight="1" x14ac:dyDescent="0.35">
      <c r="A31" s="13"/>
      <c r="B31" s="8">
        <v>40</v>
      </c>
      <c r="C31" s="10" t="s">
        <v>260</v>
      </c>
      <c r="D31" s="2" t="s">
        <v>261</v>
      </c>
      <c r="E31" s="2" t="s">
        <v>151</v>
      </c>
      <c r="F31" s="14" t="s">
        <v>262</v>
      </c>
      <c r="G31" s="15">
        <v>5.2699999999999997E-2</v>
      </c>
      <c r="H31" s="16">
        <v>7</v>
      </c>
      <c r="I31" s="16">
        <v>6</v>
      </c>
      <c r="J31" s="16">
        <v>8</v>
      </c>
      <c r="K31" s="17">
        <f t="shared" si="2"/>
        <v>21</v>
      </c>
      <c r="L31" s="11">
        <v>156</v>
      </c>
      <c r="M31" s="18" t="s">
        <v>34</v>
      </c>
      <c r="N31" s="19" t="s">
        <v>263</v>
      </c>
      <c r="O31" s="20" t="s">
        <v>264</v>
      </c>
      <c r="P31" s="42" t="s">
        <v>263</v>
      </c>
      <c r="Q31" s="42" t="s">
        <v>264</v>
      </c>
      <c r="R31" s="21">
        <v>7</v>
      </c>
      <c r="S31" s="43">
        <v>6</v>
      </c>
      <c r="T31" s="43">
        <v>5.84</v>
      </c>
      <c r="U31" s="60">
        <f t="shared" si="1"/>
        <v>18.84</v>
      </c>
      <c r="V31" s="23"/>
    </row>
    <row r="32" spans="1:22" ht="18.600000000000001" customHeight="1" x14ac:dyDescent="0.35">
      <c r="A32" s="13"/>
      <c r="B32" s="8">
        <v>25</v>
      </c>
      <c r="C32" s="10" t="s">
        <v>173</v>
      </c>
      <c r="D32" s="2" t="s">
        <v>85</v>
      </c>
      <c r="E32" s="2" t="s">
        <v>174</v>
      </c>
      <c r="F32" s="24" t="s">
        <v>175</v>
      </c>
      <c r="G32" s="15">
        <v>0.10639999999999999</v>
      </c>
      <c r="H32" s="16">
        <v>9</v>
      </c>
      <c r="I32" s="16">
        <v>7</v>
      </c>
      <c r="J32" s="16">
        <v>8</v>
      </c>
      <c r="K32" s="17">
        <f t="shared" si="2"/>
        <v>24</v>
      </c>
      <c r="L32" s="11">
        <v>155</v>
      </c>
      <c r="M32" s="18" t="s">
        <v>34</v>
      </c>
      <c r="N32" s="19" t="s">
        <v>176</v>
      </c>
      <c r="O32" s="20" t="s">
        <v>177</v>
      </c>
      <c r="P32" s="42" t="s">
        <v>176</v>
      </c>
      <c r="Q32" s="42" t="s">
        <v>177</v>
      </c>
      <c r="R32" s="21">
        <v>8</v>
      </c>
      <c r="S32" s="43">
        <v>5</v>
      </c>
      <c r="T32" s="43">
        <v>5.67</v>
      </c>
      <c r="U32" s="60">
        <f t="shared" si="1"/>
        <v>18.670000000000002</v>
      </c>
      <c r="V32" s="23"/>
    </row>
    <row r="33" spans="1:22" ht="18.600000000000001" customHeight="1" x14ac:dyDescent="0.35">
      <c r="A33" s="13"/>
      <c r="B33" s="8">
        <v>16</v>
      </c>
      <c r="C33" s="10" t="s">
        <v>121</v>
      </c>
      <c r="D33" s="2" t="s">
        <v>122</v>
      </c>
      <c r="E33" s="2" t="s">
        <v>123</v>
      </c>
      <c r="F33" s="14" t="s">
        <v>124</v>
      </c>
      <c r="G33" s="15">
        <v>0.1328</v>
      </c>
      <c r="H33" s="16">
        <v>7</v>
      </c>
      <c r="I33" s="16">
        <v>6</v>
      </c>
      <c r="J33" s="16">
        <v>7</v>
      </c>
      <c r="K33" s="17">
        <f t="shared" si="2"/>
        <v>20</v>
      </c>
      <c r="L33" s="11">
        <v>155</v>
      </c>
      <c r="M33" s="18" t="s">
        <v>34</v>
      </c>
      <c r="N33" s="19" t="s">
        <v>125</v>
      </c>
      <c r="O33" s="20" t="s">
        <v>126</v>
      </c>
      <c r="P33" s="19" t="s">
        <v>125</v>
      </c>
      <c r="Q33" s="42" t="s">
        <v>126</v>
      </c>
      <c r="R33" s="21">
        <v>6</v>
      </c>
      <c r="S33" s="43">
        <v>6</v>
      </c>
      <c r="T33" s="43">
        <v>6.5</v>
      </c>
      <c r="U33" s="60">
        <f t="shared" si="1"/>
        <v>18.5</v>
      </c>
      <c r="V33" s="23"/>
    </row>
    <row r="34" spans="1:22" ht="18.600000000000001" customHeight="1" x14ac:dyDescent="0.35">
      <c r="A34" s="27"/>
      <c r="B34" s="28">
        <v>22</v>
      </c>
      <c r="C34" s="29" t="s">
        <v>153</v>
      </c>
      <c r="D34" s="30" t="s">
        <v>154</v>
      </c>
      <c r="E34" s="30" t="s">
        <v>155</v>
      </c>
      <c r="F34" s="48" t="s">
        <v>156</v>
      </c>
      <c r="G34" s="31">
        <v>0.1221</v>
      </c>
      <c r="H34" s="32">
        <v>8</v>
      </c>
      <c r="I34" s="32">
        <v>8</v>
      </c>
      <c r="J34" s="32">
        <v>7</v>
      </c>
      <c r="K34" s="33">
        <f t="shared" si="2"/>
        <v>23</v>
      </c>
      <c r="L34" s="34">
        <v>158</v>
      </c>
      <c r="M34" s="35" t="s">
        <v>47</v>
      </c>
      <c r="N34" s="36" t="s">
        <v>157</v>
      </c>
      <c r="O34" s="37" t="s">
        <v>158</v>
      </c>
      <c r="P34" s="29" t="s">
        <v>159</v>
      </c>
      <c r="Q34" s="29" t="s">
        <v>160</v>
      </c>
      <c r="R34" s="57">
        <v>7</v>
      </c>
      <c r="S34" s="58">
        <v>5</v>
      </c>
      <c r="T34" s="58">
        <v>6.5</v>
      </c>
      <c r="U34" s="59">
        <f t="shared" si="1"/>
        <v>18.5</v>
      </c>
      <c r="V34" s="38"/>
    </row>
    <row r="35" spans="1:22" ht="18.600000000000001" customHeight="1" x14ac:dyDescent="0.35">
      <c r="A35" s="13"/>
      <c r="B35" s="55"/>
      <c r="C35" s="56" t="s">
        <v>282</v>
      </c>
      <c r="F35" s="24"/>
      <c r="G35" s="15"/>
      <c r="H35" s="16"/>
      <c r="I35" s="16"/>
      <c r="J35" s="16"/>
      <c r="K35" s="17"/>
      <c r="L35" s="11"/>
      <c r="M35" s="18"/>
      <c r="N35" s="19"/>
      <c r="O35" s="20"/>
      <c r="R35" s="21"/>
      <c r="S35" s="43"/>
      <c r="T35" s="43"/>
      <c r="U35" s="60"/>
      <c r="V35" s="23"/>
    </row>
    <row r="36" spans="1:22" ht="18.600000000000001" customHeight="1" x14ac:dyDescent="0.35">
      <c r="A36" s="13"/>
      <c r="B36" s="8">
        <v>4</v>
      </c>
      <c r="C36" s="10" t="s">
        <v>44</v>
      </c>
      <c r="D36" s="2" t="s">
        <v>45</v>
      </c>
      <c r="E36" s="2" t="s">
        <v>32</v>
      </c>
      <c r="F36" s="14" t="s">
        <v>46</v>
      </c>
      <c r="G36" s="15">
        <v>0.2056</v>
      </c>
      <c r="H36" s="16">
        <v>8</v>
      </c>
      <c r="I36" s="16">
        <v>7</v>
      </c>
      <c r="J36" s="16">
        <v>8</v>
      </c>
      <c r="K36" s="17">
        <f t="shared" si="2"/>
        <v>23</v>
      </c>
      <c r="L36" s="11"/>
      <c r="M36" s="18" t="s">
        <v>47</v>
      </c>
      <c r="N36" s="19" t="s">
        <v>48</v>
      </c>
      <c r="O36" s="20" t="s">
        <v>49</v>
      </c>
      <c r="P36" s="42" t="s">
        <v>50</v>
      </c>
      <c r="Q36" s="42" t="s">
        <v>51</v>
      </c>
      <c r="R36" s="21">
        <v>6</v>
      </c>
      <c r="S36" s="43">
        <v>5</v>
      </c>
      <c r="T36" s="43">
        <v>7</v>
      </c>
      <c r="U36" s="60">
        <f t="shared" si="1"/>
        <v>18</v>
      </c>
      <c r="V36" s="23"/>
    </row>
    <row r="37" spans="1:22" ht="18.600000000000001" customHeight="1" x14ac:dyDescent="0.35">
      <c r="A37" s="13"/>
      <c r="B37" s="8">
        <v>36</v>
      </c>
      <c r="C37" s="10" t="s">
        <v>238</v>
      </c>
      <c r="D37" s="2" t="s">
        <v>239</v>
      </c>
      <c r="E37" s="2" t="s">
        <v>175</v>
      </c>
      <c r="F37" s="24" t="s">
        <v>240</v>
      </c>
      <c r="G37" s="15">
        <v>6.6400000000000001E-2</v>
      </c>
      <c r="H37" s="16">
        <v>7</v>
      </c>
      <c r="I37" s="16">
        <v>7</v>
      </c>
      <c r="J37" s="16">
        <v>7</v>
      </c>
      <c r="K37" s="17">
        <f t="shared" si="2"/>
        <v>21</v>
      </c>
      <c r="L37" s="11"/>
      <c r="M37" s="18" t="s">
        <v>135</v>
      </c>
      <c r="N37" s="19" t="s">
        <v>241</v>
      </c>
      <c r="O37" s="20" t="s">
        <v>242</v>
      </c>
      <c r="P37" s="42" t="s">
        <v>241</v>
      </c>
      <c r="Q37" s="42" t="s">
        <v>242</v>
      </c>
      <c r="R37" s="21">
        <v>6</v>
      </c>
      <c r="S37" s="43">
        <v>6</v>
      </c>
      <c r="T37" s="43">
        <v>6</v>
      </c>
      <c r="U37" s="60">
        <f t="shared" si="1"/>
        <v>18</v>
      </c>
      <c r="V37" s="23"/>
    </row>
    <row r="38" spans="1:22" ht="18.600000000000001" customHeight="1" x14ac:dyDescent="0.35">
      <c r="A38" s="13"/>
      <c r="B38" s="8">
        <v>11</v>
      </c>
      <c r="C38" s="10" t="s">
        <v>91</v>
      </c>
      <c r="D38" s="2" t="s">
        <v>92</v>
      </c>
      <c r="E38" s="2" t="s">
        <v>93</v>
      </c>
      <c r="F38" s="14" t="s">
        <v>94</v>
      </c>
      <c r="G38" s="15">
        <v>0.13769999999999999</v>
      </c>
      <c r="H38" s="16">
        <v>8</v>
      </c>
      <c r="I38" s="16">
        <v>7</v>
      </c>
      <c r="J38" s="16">
        <v>7</v>
      </c>
      <c r="K38" s="17">
        <f t="shared" si="2"/>
        <v>22</v>
      </c>
      <c r="L38" s="11"/>
      <c r="M38" s="18" t="s">
        <v>34</v>
      </c>
      <c r="N38" s="19" t="s">
        <v>95</v>
      </c>
      <c r="O38" s="20" t="s">
        <v>49</v>
      </c>
      <c r="P38" s="10" t="s">
        <v>96</v>
      </c>
      <c r="Q38" s="10" t="s">
        <v>97</v>
      </c>
      <c r="R38" s="21">
        <v>7</v>
      </c>
      <c r="S38" s="43">
        <v>5</v>
      </c>
      <c r="T38" s="43">
        <v>5.83</v>
      </c>
      <c r="U38" s="60">
        <f t="shared" si="1"/>
        <v>17.829999999999998</v>
      </c>
      <c r="V38" s="23"/>
    </row>
    <row r="39" spans="1:22" ht="18.600000000000001" customHeight="1" x14ac:dyDescent="0.35">
      <c r="A39" s="13"/>
      <c r="B39" s="8">
        <v>12</v>
      </c>
      <c r="C39" s="10" t="s">
        <v>98</v>
      </c>
      <c r="D39" s="2" t="s">
        <v>85</v>
      </c>
      <c r="E39" s="2" t="s">
        <v>99</v>
      </c>
      <c r="F39" s="14" t="s">
        <v>100</v>
      </c>
      <c r="G39" s="15">
        <v>0.13769999999999999</v>
      </c>
      <c r="H39" s="16">
        <v>7</v>
      </c>
      <c r="I39" s="16">
        <v>7</v>
      </c>
      <c r="J39" s="16">
        <v>7</v>
      </c>
      <c r="K39" s="17">
        <f t="shared" si="2"/>
        <v>21</v>
      </c>
      <c r="L39" s="11"/>
      <c r="M39" s="18" t="s">
        <v>34</v>
      </c>
      <c r="N39" s="19" t="s">
        <v>101</v>
      </c>
      <c r="O39" s="20" t="s">
        <v>102</v>
      </c>
      <c r="P39" s="19" t="s">
        <v>103</v>
      </c>
      <c r="Q39" s="10" t="s">
        <v>104</v>
      </c>
      <c r="R39" s="21">
        <v>6</v>
      </c>
      <c r="S39" s="43">
        <v>5</v>
      </c>
      <c r="T39" s="43">
        <v>6.67</v>
      </c>
      <c r="U39" s="60">
        <f t="shared" si="1"/>
        <v>17.670000000000002</v>
      </c>
      <c r="V39" s="23"/>
    </row>
    <row r="40" spans="1:22" ht="18.600000000000001" customHeight="1" x14ac:dyDescent="0.35">
      <c r="A40" s="13"/>
      <c r="B40" s="8">
        <v>23</v>
      </c>
      <c r="C40" s="10" t="s">
        <v>161</v>
      </c>
      <c r="D40" s="2" t="s">
        <v>45</v>
      </c>
      <c r="E40" s="2" t="s">
        <v>162</v>
      </c>
      <c r="F40" s="24" t="s">
        <v>163</v>
      </c>
      <c r="G40" s="15">
        <v>0.1216</v>
      </c>
      <c r="H40" s="16">
        <v>8</v>
      </c>
      <c r="I40" s="16">
        <v>8</v>
      </c>
      <c r="J40" s="16">
        <v>7</v>
      </c>
      <c r="K40" s="17">
        <f t="shared" si="2"/>
        <v>23</v>
      </c>
      <c r="L40" s="11"/>
      <c r="M40" s="18" t="s">
        <v>34</v>
      </c>
      <c r="N40" s="19" t="s">
        <v>164</v>
      </c>
      <c r="O40" s="20" t="s">
        <v>165</v>
      </c>
      <c r="P40" s="10" t="s">
        <v>166</v>
      </c>
      <c r="Q40" s="10" t="s">
        <v>165</v>
      </c>
      <c r="R40" s="21">
        <v>6</v>
      </c>
      <c r="S40" s="43">
        <v>5.67</v>
      </c>
      <c r="T40" s="43">
        <v>6</v>
      </c>
      <c r="U40" s="60">
        <f t="shared" si="1"/>
        <v>17.670000000000002</v>
      </c>
      <c r="V40" s="23"/>
    </row>
    <row r="41" spans="1:22" ht="18.600000000000001" customHeight="1" x14ac:dyDescent="0.35">
      <c r="A41" s="13"/>
      <c r="B41" s="8">
        <v>17</v>
      </c>
      <c r="C41" s="10" t="s">
        <v>127</v>
      </c>
      <c r="D41" s="2" t="s">
        <v>114</v>
      </c>
      <c r="E41" s="2" t="s">
        <v>85</v>
      </c>
      <c r="F41" s="14" t="s">
        <v>46</v>
      </c>
      <c r="G41" s="15">
        <v>0.16259999999999999</v>
      </c>
      <c r="H41" s="16">
        <v>8</v>
      </c>
      <c r="I41" s="16">
        <v>8</v>
      </c>
      <c r="J41" s="16">
        <v>8</v>
      </c>
      <c r="K41" s="17">
        <f t="shared" si="2"/>
        <v>24</v>
      </c>
      <c r="L41" s="11"/>
      <c r="M41" s="18" t="s">
        <v>34</v>
      </c>
      <c r="N41" s="19" t="s">
        <v>128</v>
      </c>
      <c r="O41" s="20" t="s">
        <v>129</v>
      </c>
      <c r="P41" s="10" t="s">
        <v>130</v>
      </c>
      <c r="Q41" s="10" t="s">
        <v>109</v>
      </c>
      <c r="R41" s="21">
        <v>6</v>
      </c>
      <c r="S41" s="43">
        <v>5</v>
      </c>
      <c r="T41" s="43">
        <v>6.5</v>
      </c>
      <c r="U41" s="60">
        <f t="shared" si="1"/>
        <v>17.5</v>
      </c>
      <c r="V41" s="23"/>
    </row>
    <row r="42" spans="1:22" ht="18.600000000000001" customHeight="1" x14ac:dyDescent="0.35">
      <c r="A42" s="44"/>
      <c r="B42" s="45">
        <v>1</v>
      </c>
      <c r="C42" s="42" t="s">
        <v>23</v>
      </c>
      <c r="D42" s="46" t="s">
        <v>24</v>
      </c>
      <c r="E42" s="46" t="s">
        <v>25</v>
      </c>
      <c r="F42" s="47" t="s">
        <v>26</v>
      </c>
      <c r="G42" s="49">
        <v>0.25979999999999998</v>
      </c>
      <c r="H42" s="50">
        <v>7</v>
      </c>
      <c r="I42" s="50">
        <v>7</v>
      </c>
      <c r="J42" s="50">
        <v>8</v>
      </c>
      <c r="K42" s="51">
        <f t="shared" si="2"/>
        <v>22</v>
      </c>
      <c r="L42" s="52"/>
      <c r="M42" s="53" t="s">
        <v>27</v>
      </c>
      <c r="N42" s="19" t="s">
        <v>28</v>
      </c>
      <c r="O42" s="20" t="s">
        <v>29</v>
      </c>
      <c r="P42" s="19" t="s">
        <v>28</v>
      </c>
      <c r="Q42" s="42" t="s">
        <v>29</v>
      </c>
      <c r="R42" s="21">
        <v>5.67</v>
      </c>
      <c r="S42" s="43">
        <v>4</v>
      </c>
      <c r="T42" s="43">
        <v>7.5</v>
      </c>
      <c r="U42" s="60">
        <f t="shared" si="1"/>
        <v>17.170000000000002</v>
      </c>
      <c r="V42" s="23"/>
    </row>
    <row r="43" spans="1:22" ht="18.600000000000001" customHeight="1" x14ac:dyDescent="0.35">
      <c r="A43" s="13"/>
      <c r="B43" s="8">
        <v>8</v>
      </c>
      <c r="C43" s="10" t="s">
        <v>72</v>
      </c>
      <c r="D43" s="2" t="s">
        <v>45</v>
      </c>
      <c r="E43" s="2" t="s">
        <v>73</v>
      </c>
      <c r="F43" s="14" t="s">
        <v>74</v>
      </c>
      <c r="G43" s="15">
        <v>0.17430000000000001</v>
      </c>
      <c r="H43" s="16">
        <v>8</v>
      </c>
      <c r="I43" s="16">
        <v>7</v>
      </c>
      <c r="J43" s="16">
        <v>8</v>
      </c>
      <c r="K43" s="17">
        <f t="shared" si="2"/>
        <v>23</v>
      </c>
      <c r="L43" s="11"/>
      <c r="M43" s="18" t="s">
        <v>34</v>
      </c>
      <c r="N43" s="19" t="s">
        <v>75</v>
      </c>
      <c r="O43" s="20" t="s">
        <v>76</v>
      </c>
      <c r="P43" s="42" t="s">
        <v>77</v>
      </c>
      <c r="Q43" s="42" t="s">
        <v>78</v>
      </c>
      <c r="R43" s="21">
        <v>6</v>
      </c>
      <c r="S43" s="43">
        <v>4</v>
      </c>
      <c r="T43" s="43">
        <v>6.83</v>
      </c>
      <c r="U43" s="60">
        <f t="shared" si="1"/>
        <v>16.829999999999998</v>
      </c>
      <c r="V43" s="23"/>
    </row>
    <row r="44" spans="1:22" ht="18.600000000000001" customHeight="1" x14ac:dyDescent="0.35">
      <c r="A44" s="13"/>
      <c r="B44" s="8">
        <v>41</v>
      </c>
      <c r="C44" s="10" t="s">
        <v>265</v>
      </c>
      <c r="D44" s="2" t="s">
        <v>266</v>
      </c>
      <c r="E44" s="2" t="s">
        <v>123</v>
      </c>
      <c r="F44" s="14" t="s">
        <v>267</v>
      </c>
      <c r="G44" s="15">
        <v>5.1299999999999998E-2</v>
      </c>
      <c r="H44" s="16">
        <v>8</v>
      </c>
      <c r="I44" s="16">
        <v>7</v>
      </c>
      <c r="J44" s="16">
        <v>6</v>
      </c>
      <c r="K44" s="17">
        <f t="shared" si="2"/>
        <v>21</v>
      </c>
      <c r="L44" s="11"/>
      <c r="M44" s="18" t="s">
        <v>47</v>
      </c>
      <c r="N44" s="19" t="s">
        <v>101</v>
      </c>
      <c r="O44" s="20" t="s">
        <v>102</v>
      </c>
      <c r="P44" s="10" t="s">
        <v>268</v>
      </c>
      <c r="Q44" s="10" t="s">
        <v>269</v>
      </c>
      <c r="R44" s="21">
        <v>5.67</v>
      </c>
      <c r="S44" s="43">
        <v>5</v>
      </c>
      <c r="T44" s="43">
        <v>6</v>
      </c>
      <c r="U44" s="60">
        <f t="shared" si="1"/>
        <v>16.670000000000002</v>
      </c>
      <c r="V44" s="23"/>
    </row>
    <row r="45" spans="1:22" ht="18.600000000000001" customHeight="1" x14ac:dyDescent="0.35">
      <c r="A45" s="13"/>
      <c r="B45" s="8">
        <v>2</v>
      </c>
      <c r="C45" s="10" t="s">
        <v>30</v>
      </c>
      <c r="D45" s="2" t="s">
        <v>31</v>
      </c>
      <c r="E45" s="2" t="s">
        <v>32</v>
      </c>
      <c r="F45" s="14" t="s">
        <v>33</v>
      </c>
      <c r="G45" s="15">
        <v>0.21729999999999999</v>
      </c>
      <c r="H45" s="16">
        <v>8</v>
      </c>
      <c r="I45" s="16">
        <v>6</v>
      </c>
      <c r="J45" s="16">
        <v>7</v>
      </c>
      <c r="K45" s="17">
        <f t="shared" si="2"/>
        <v>21</v>
      </c>
      <c r="L45" s="11"/>
      <c r="M45" s="18" t="s">
        <v>34</v>
      </c>
      <c r="N45" s="19" t="s">
        <v>35</v>
      </c>
      <c r="O45" s="20" t="s">
        <v>36</v>
      </c>
      <c r="P45" s="42" t="s">
        <v>35</v>
      </c>
      <c r="Q45" s="42" t="s">
        <v>36</v>
      </c>
      <c r="R45" s="21">
        <v>6</v>
      </c>
      <c r="S45" s="43">
        <v>5.67</v>
      </c>
      <c r="T45" s="43">
        <v>4.67</v>
      </c>
      <c r="U45" s="60">
        <f t="shared" si="1"/>
        <v>16.34</v>
      </c>
      <c r="V45" s="23"/>
    </row>
    <row r="46" spans="1:22" ht="18.600000000000001" customHeight="1" x14ac:dyDescent="0.35">
      <c r="A46" s="13"/>
      <c r="B46" s="8">
        <v>32</v>
      </c>
      <c r="C46" s="10" t="s">
        <v>217</v>
      </c>
      <c r="D46" s="2" t="s">
        <v>68</v>
      </c>
      <c r="E46" s="2" t="s">
        <v>33</v>
      </c>
      <c r="F46" s="26" t="s">
        <v>218</v>
      </c>
      <c r="G46" s="15">
        <v>7.9100000000000004E-2</v>
      </c>
      <c r="H46" s="16">
        <v>8</v>
      </c>
      <c r="I46" s="16">
        <v>7</v>
      </c>
      <c r="J46" s="16">
        <v>7</v>
      </c>
      <c r="K46" s="17">
        <f t="shared" si="2"/>
        <v>22</v>
      </c>
      <c r="L46" s="11"/>
      <c r="M46" s="18" t="s">
        <v>47</v>
      </c>
      <c r="N46" s="19" t="s">
        <v>219</v>
      </c>
      <c r="O46" s="20" t="s">
        <v>220</v>
      </c>
      <c r="P46" s="19" t="s">
        <v>221</v>
      </c>
      <c r="Q46" s="10" t="s">
        <v>111</v>
      </c>
      <c r="R46" s="21">
        <v>6</v>
      </c>
      <c r="S46" s="43">
        <v>4</v>
      </c>
      <c r="T46" s="43">
        <v>5.5</v>
      </c>
      <c r="U46" s="60">
        <f t="shared" si="1"/>
        <v>15.5</v>
      </c>
      <c r="V46" s="23"/>
    </row>
    <row r="47" spans="1:22" ht="18.600000000000001" customHeight="1" x14ac:dyDescent="0.35">
      <c r="A47" s="27"/>
      <c r="B47" s="28">
        <v>9</v>
      </c>
      <c r="C47" s="29" t="s">
        <v>79</v>
      </c>
      <c r="D47" s="30" t="s">
        <v>24</v>
      </c>
      <c r="E47" s="30" t="s">
        <v>33</v>
      </c>
      <c r="F47" s="61" t="s">
        <v>80</v>
      </c>
      <c r="G47" s="31">
        <v>0.1777</v>
      </c>
      <c r="H47" s="32">
        <v>9</v>
      </c>
      <c r="I47" s="32">
        <v>7</v>
      </c>
      <c r="J47" s="32">
        <v>8</v>
      </c>
      <c r="K47" s="33">
        <f t="shared" si="2"/>
        <v>24</v>
      </c>
      <c r="L47" s="34"/>
      <c r="M47" s="35" t="s">
        <v>81</v>
      </c>
      <c r="N47" s="36" t="s">
        <v>82</v>
      </c>
      <c r="O47" s="37" t="s">
        <v>83</v>
      </c>
      <c r="P47" s="29" t="s">
        <v>28</v>
      </c>
      <c r="Q47" s="29" t="s">
        <v>29</v>
      </c>
      <c r="R47" s="57">
        <v>4.33</v>
      </c>
      <c r="S47" s="58">
        <v>5</v>
      </c>
      <c r="T47" s="58">
        <v>5.5</v>
      </c>
      <c r="U47" s="59">
        <f t="shared" si="1"/>
        <v>14.83</v>
      </c>
      <c r="V47" s="38"/>
    </row>
    <row r="48" spans="1:22" ht="18.600000000000001" customHeight="1" x14ac:dyDescent="0.35">
      <c r="A48" s="13"/>
      <c r="B48" s="8">
        <v>24</v>
      </c>
      <c r="C48" s="10" t="s">
        <v>167</v>
      </c>
      <c r="D48" s="2" t="s">
        <v>60</v>
      </c>
      <c r="E48" s="2" t="s">
        <v>168</v>
      </c>
      <c r="F48" s="24" t="s">
        <v>169</v>
      </c>
      <c r="G48" s="15">
        <v>0.1133</v>
      </c>
      <c r="H48" s="16"/>
      <c r="I48" s="16"/>
      <c r="J48" s="16"/>
      <c r="K48" s="17" t="s">
        <v>56</v>
      </c>
      <c r="L48" s="11"/>
      <c r="M48" s="18" t="s">
        <v>34</v>
      </c>
      <c r="N48" s="19" t="s">
        <v>63</v>
      </c>
      <c r="O48" s="20" t="s">
        <v>64</v>
      </c>
      <c r="P48" s="10" t="s">
        <v>170</v>
      </c>
      <c r="Q48" s="10" t="s">
        <v>171</v>
      </c>
      <c r="R48" s="62" t="s">
        <v>280</v>
      </c>
      <c r="S48" s="63"/>
      <c r="T48" s="63"/>
      <c r="U48" s="64"/>
      <c r="V48" s="23" t="s">
        <v>172</v>
      </c>
    </row>
    <row r="49" spans="1:22" ht="18.600000000000001" customHeight="1" thickBot="1" x14ac:dyDescent="0.4">
      <c r="A49" s="27"/>
      <c r="B49" s="28">
        <v>28</v>
      </c>
      <c r="C49" s="29" t="s">
        <v>191</v>
      </c>
      <c r="D49" s="30" t="s">
        <v>192</v>
      </c>
      <c r="E49" s="30" t="s">
        <v>193</v>
      </c>
      <c r="F49" s="48" t="s">
        <v>94</v>
      </c>
      <c r="G49" s="31">
        <v>9.7699999999999995E-2</v>
      </c>
      <c r="H49" s="32">
        <v>7</v>
      </c>
      <c r="I49" s="32">
        <v>7</v>
      </c>
      <c r="J49" s="32">
        <v>6</v>
      </c>
      <c r="K49" s="33">
        <f>SUM(H49:J49)</f>
        <v>20</v>
      </c>
      <c r="L49" s="34"/>
      <c r="M49" s="35" t="s">
        <v>34</v>
      </c>
      <c r="N49" s="36" t="s">
        <v>194</v>
      </c>
      <c r="O49" s="37" t="s">
        <v>195</v>
      </c>
      <c r="P49" s="36" t="s">
        <v>194</v>
      </c>
      <c r="Q49" s="29" t="s">
        <v>195</v>
      </c>
      <c r="R49" s="65" t="s">
        <v>280</v>
      </c>
      <c r="S49" s="66"/>
      <c r="T49" s="66"/>
      <c r="U49" s="67"/>
      <c r="V49" s="38"/>
    </row>
    <row r="50" spans="1:22" ht="18.600000000000001" customHeight="1" x14ac:dyDescent="0.35">
      <c r="A50" s="13"/>
      <c r="C50" s="10"/>
      <c r="F50" s="14"/>
      <c r="G50" s="15"/>
      <c r="H50" s="16"/>
      <c r="I50" s="16"/>
      <c r="J50" s="16"/>
      <c r="K50" s="17"/>
      <c r="L50" s="11"/>
      <c r="M50" s="18"/>
      <c r="P50" s="25"/>
      <c r="Q50" s="25"/>
      <c r="R50" s="22"/>
      <c r="S50" s="22"/>
      <c r="T50" s="22"/>
      <c r="U50" s="39"/>
    </row>
  </sheetData>
  <sortState xmlns:xlrd2="http://schemas.microsoft.com/office/spreadsheetml/2017/richdata2" ref="A5:V49">
    <sortCondition descending="1" ref="U5:U49"/>
  </sortState>
  <mergeCells count="9">
    <mergeCell ref="R48:U48"/>
    <mergeCell ref="R49:U49"/>
    <mergeCell ref="F1:N1"/>
    <mergeCell ref="O1:R1"/>
    <mergeCell ref="G2:G3"/>
    <mergeCell ref="H2:K3"/>
    <mergeCell ref="R2:U2"/>
    <mergeCell ref="N3:O3"/>
    <mergeCell ref="P3:Q3"/>
  </mergeCells>
  <printOptions gridLines="1"/>
  <pageMargins left="0.39370078740157483" right="0" top="0.78740157480314965" bottom="0.31496062992125984" header="0.51181102362204722" footer="0.59055118110236227"/>
  <pageSetup paperSize="9" scale="70" fitToHeight="2" orientation="landscape" horizontalDpi="4294967293" r:id="rId1"/>
  <headerFooter alignWithMargins="0">
    <oddHeader>&amp;Lclassement final &amp;CSélection Glovelier 2022
&amp;RMichel Lambert &amp;D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Glo 2022 class final </vt:lpstr>
      <vt:lpstr>'Glo 2022 class final 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cp:lastPrinted>2022-01-16T16:12:17Z</cp:lastPrinted>
  <dcterms:created xsi:type="dcterms:W3CDTF">2022-01-16T11:58:27Z</dcterms:created>
  <dcterms:modified xsi:type="dcterms:W3CDTF">2022-01-16T16:16:52Z</dcterms:modified>
</cp:coreProperties>
</file>